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5" i="1" l="1"/>
  <c r="D124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1" i="1"/>
  <c r="D29" i="1"/>
  <c r="D27" i="1"/>
  <c r="D25" i="1"/>
  <c r="D23" i="1"/>
  <c r="D21" i="1"/>
  <c r="D19" i="1"/>
  <c r="D17" i="1"/>
  <c r="D14" i="1"/>
  <c r="D12" i="1"/>
  <c r="D10" i="1"/>
  <c r="D8" i="1"/>
</calcChain>
</file>

<file path=xl/sharedStrings.xml><?xml version="1.0" encoding="utf-8"?>
<sst xmlns="http://schemas.openxmlformats.org/spreadsheetml/2006/main" count="312" uniqueCount="120">
  <si>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</si>
  <si>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</si>
  <si>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</si>
  <si>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</si>
  <si>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</si>
  <si>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</si>
  <si>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</si>
  <si>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</si>
  <si>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</si>
  <si>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>Isplata Sredstava Za Razdoblje: 01.04.2026 Do 30.04.2026</t>
  </si>
  <si>
    <t>FINA</t>
  </si>
  <si>
    <t>85821130368</t>
  </si>
  <si>
    <t>ZAGREB</t>
  </si>
  <si>
    <t xml:space="preserve">INTELEKTUALNE I OSOBNE USLUGE                                                                                                                         </t>
  </si>
  <si>
    <t>OŠ KRALJA TOMISLAVA</t>
  </si>
  <si>
    <t>Ukupno: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</si>
  <si>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</si>
  <si>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</si>
  <si>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</si>
  <si>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</si>
  <si>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</si>
  <si>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</si>
  <si>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</si>
  <si>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AGRODALM</t>
  </si>
  <si>
    <t>80649374262</t>
  </si>
  <si>
    <t>HRVATSKA ZAJEDNICA OSNIVNIH ŠKOLA</t>
  </si>
  <si>
    <t>78661516143</t>
  </si>
  <si>
    <t xml:space="preserve">STRUČNO USAVRŠAVANJE ZAPOSLENIKA                                                                                                                      </t>
  </si>
  <si>
    <t xml:space="preserve">ČLANARINE                                                                                                                                             </t>
  </si>
  <si>
    <t>KLARA D.D.</t>
  </si>
  <si>
    <t>76842508189</t>
  </si>
  <si>
    <t>VODOINSTALACIJE " ŠARENIĆ "</t>
  </si>
  <si>
    <t>76012465193</t>
  </si>
  <si>
    <t xml:space="preserve">USLUGE TEKUĆEG I INVESTICIJSKOG ODRŽAVANJA                                                                                                            </t>
  </si>
  <si>
    <t>SREĆKO TOURS d.o.o.</t>
  </si>
  <si>
    <t>74454217661</t>
  </si>
  <si>
    <t>10340 Luka, Vrbovec</t>
  </si>
  <si>
    <t xml:space="preserve">USLUGE TELEFONA, POŠTE I PRIJEVOZA                                                                                                                    </t>
  </si>
  <si>
    <t>PEVEX</t>
  </si>
  <si>
    <t>73660371074</t>
  </si>
  <si>
    <t>SESVETE</t>
  </si>
  <si>
    <t xml:space="preserve">UREDSKI MATERIJAL I OSTALI MATERIJALNI RASHODI                                                                                                        </t>
  </si>
  <si>
    <t>SELEKTA PRIMA D.O.O.ZA TRGOVINU, PROIZVODNJU I USLUGE</t>
  </si>
  <si>
    <t>68651120977</t>
  </si>
  <si>
    <t>10000 ZAGREB</t>
  </si>
  <si>
    <t xml:space="preserve">OSTALI NESPOMENUTI RASHODI POSLOVANJA                                                                                                                 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</si>
  <si>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</si>
  <si>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</si>
  <si>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</si>
  <si>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Bodiš d.o.o.</t>
  </si>
  <si>
    <t>67076763142</t>
  </si>
  <si>
    <t>43280 Garešnica</t>
  </si>
  <si>
    <t>OPSTANAK D.O.O. ZA PROIZVODNJU, TRGOVINU I USLUGE</t>
  </si>
  <si>
    <t>65655698625</t>
  </si>
  <si>
    <t>21000 SPLIT</t>
  </si>
  <si>
    <t xml:space="preserve">UREDSKA OPREMA I NAMJEŠTAJ                                                                                                                            </t>
  </si>
  <si>
    <t>MLINAR D.D.</t>
  </si>
  <si>
    <t>62296711978</t>
  </si>
  <si>
    <t>KRIŽEVCI</t>
  </si>
  <si>
    <t>DUBROVNIK SUN</t>
  </si>
  <si>
    <t>60174672203</t>
  </si>
  <si>
    <t>DUBROVNIK</t>
  </si>
  <si>
    <t xml:space="preserve">SLUŽBENA PUTOVANJA                                                                                                                                    </t>
  </si>
  <si>
    <t>EURO ROSA IP d.o.o.</t>
  </si>
  <si>
    <t>58421021869</t>
  </si>
  <si>
    <t>10000 Zagreb</t>
  </si>
  <si>
    <t>PAN-PEK d.o.o.</t>
  </si>
  <si>
    <t>58203211592</t>
  </si>
  <si>
    <t>Ille-Service HR d.o.o.</t>
  </si>
  <si>
    <t>49069508983</t>
  </si>
  <si>
    <t>42208 Cestica</t>
  </si>
  <si>
    <t>IMP-ELAS</t>
  </si>
  <si>
    <t>47082004450</t>
  </si>
  <si>
    <t>VINDIJA  D.D.</t>
  </si>
  <si>
    <t>44138062462</t>
  </si>
  <si>
    <t>VARAŽDIN</t>
  </si>
  <si>
    <t>HORTIQA</t>
  </si>
  <si>
    <t>33018422832</t>
  </si>
  <si>
    <t>DUKAT D.D.</t>
  </si>
  <si>
    <t>25457712630</t>
  </si>
  <si>
    <t>METUS d.o.o.</t>
  </si>
  <si>
    <t>24690129373</t>
  </si>
  <si>
    <t>10431 SVETA NEDELJA</t>
  </si>
  <si>
    <t>PRIMOŠTEN HOTELI D.O.O.</t>
  </si>
  <si>
    <t>20719186567</t>
  </si>
  <si>
    <t>22202 PRIMOŠTEN</t>
  </si>
  <si>
    <t>PET</t>
  </si>
  <si>
    <t>18052946209</t>
  </si>
  <si>
    <t>HEP-TOPLINARSTVO D.O.O.</t>
  </si>
  <si>
    <t>15907062900</t>
  </si>
  <si>
    <t xml:space="preserve">ENERGIJA                                                                                                                                              </t>
  </si>
  <si>
    <t>AKD-ZAŠTITA D.O.O.</t>
  </si>
  <si>
    <t>09253797076</t>
  </si>
  <si>
    <t>OŠ IVANA MEŠTROVIĆA</t>
  </si>
  <si>
    <t>08466144831</t>
  </si>
  <si>
    <t>E.S.K. d.o.o</t>
  </si>
  <si>
    <t>06135698286</t>
  </si>
  <si>
    <t>HOK-OSIGURANJE d.d.</t>
  </si>
  <si>
    <t>00432869176</t>
  </si>
  <si>
    <t xml:space="preserve">PREMIJE OSIGURANJA                                                                                                                                    </t>
  </si>
  <si>
    <t>JYSK</t>
  </si>
  <si>
    <t>-</t>
  </si>
  <si>
    <t>FERO-TERM D.O.O.</t>
  </si>
  <si>
    <t/>
  </si>
  <si>
    <t>AX-SOLING DOO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</si>
  <si>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</si>
  <si>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</si>
  <si>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</si>
  <si>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</si>
  <si>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</si>
  <si>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</si>
  <si>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ZAKUPNINE I NAJAMNINE                                                                                                                                 </t>
  </si>
  <si>
    <t xml:space="preserve">RAČUNALNE USLUGE                                                                                                                                      </t>
  </si>
  <si>
    <t xml:space="preserve">OSTALE USLUGE                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</si>
  <si>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</si>
  <si>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</si>
  <si>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</si>
  <si>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 xml:space="preserve">TEKUĆE DONACIJE U NOVCU                                                                                                                               </t>
  </si>
  <si>
    <t xml:space="preserve">KNJIGE U KNJIŽNICI        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</si>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</sst>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1.66</v>
      </c>
      <c r="E7" s="10">
        <v>3237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1.66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303.93</v>
      </c>
      <c r="E9" s="10">
        <v>3234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303.93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105.3</v>
      </c>
      <c r="E11" s="10">
        <v>3222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105.3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1207.67</v>
      </c>
      <c r="E13" s="10">
        <v>3222</v>
      </c>
      <c r="F13" s="9" t="s">
        <v>22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1207.67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12</v>
      </c>
      <c r="D15" s="18">
        <v>170</v>
      </c>
      <c r="E15" s="10">
        <v>3213</v>
      </c>
      <c r="F15" s="9" t="s">
        <v>27</v>
      </c>
      <c r="G15" s="27" t="s">
        <v>14</v>
      </c>
    </row>
    <row r="16" spans="1:7" x14ac:dyDescent="0.25">
      <c r="A16" s="9"/>
      <c r="B16" s="14"/>
      <c r="C16" s="10"/>
      <c r="D16" s="18">
        <v>70</v>
      </c>
      <c r="E16" s="10">
        <v>3294</v>
      </c>
      <c r="F16" s="9" t="s">
        <v>28</v>
      </c>
      <c r="G16" s="28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SUM(D15:D16)</f>
        <v>240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12</v>
      </c>
      <c r="D18" s="18">
        <v>74.09</v>
      </c>
      <c r="E18" s="10">
        <v>3222</v>
      </c>
      <c r="F18" s="9" t="s">
        <v>22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74.09</v>
      </c>
      <c r="E19" s="23"/>
      <c r="F19" s="25"/>
      <c r="G19" s="26"/>
    </row>
    <row r="20" spans="1:7" x14ac:dyDescent="0.25">
      <c r="A20" s="9" t="s">
        <v>31</v>
      </c>
      <c r="B20" s="14" t="s">
        <v>32</v>
      </c>
      <c r="C20" s="10" t="s">
        <v>12</v>
      </c>
      <c r="D20" s="18">
        <v>237.5</v>
      </c>
      <c r="E20" s="10">
        <v>3232</v>
      </c>
      <c r="F20" s="9" t="s">
        <v>33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237.5</v>
      </c>
      <c r="E21" s="23"/>
      <c r="F21" s="25"/>
      <c r="G21" s="26"/>
    </row>
    <row r="22" spans="1:7" x14ac:dyDescent="0.25">
      <c r="A22" s="9" t="s">
        <v>34</v>
      </c>
      <c r="B22" s="14" t="s">
        <v>35</v>
      </c>
      <c r="C22" s="10" t="s">
        <v>36</v>
      </c>
      <c r="D22" s="18">
        <v>100</v>
      </c>
      <c r="E22" s="10">
        <v>3231</v>
      </c>
      <c r="F22" s="9" t="s">
        <v>37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100</v>
      </c>
      <c r="E23" s="23"/>
      <c r="F23" s="25"/>
      <c r="G23" s="26"/>
    </row>
    <row r="24" spans="1:7" x14ac:dyDescent="0.25">
      <c r="A24" s="9" t="s">
        <v>38</v>
      </c>
      <c r="B24" s="14" t="s">
        <v>39</v>
      </c>
      <c r="C24" s="10" t="s">
        <v>40</v>
      </c>
      <c r="D24" s="18">
        <v>955.62</v>
      </c>
      <c r="E24" s="10">
        <v>3221</v>
      </c>
      <c r="F24" s="9" t="s">
        <v>41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955.62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44</v>
      </c>
      <c r="D26" s="18">
        <v>1138.75</v>
      </c>
      <c r="E26" s="10">
        <v>3299</v>
      </c>
      <c r="F26" s="9" t="s">
        <v>45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1138.75</v>
      </c>
      <c r="E27" s="23"/>
      <c r="F27" s="25"/>
      <c r="G27" s="26"/>
    </row>
    <row r="28" spans="1:7" x14ac:dyDescent="0.25">
      <c r="A28" s="9" t="s">
        <v>46</v>
      </c>
      <c r="B28" s="14" t="s">
        <v>47</v>
      </c>
      <c r="C28" s="10" t="s">
        <v>44</v>
      </c>
      <c r="D28" s="18">
        <v>16.23</v>
      </c>
      <c r="E28" s="10">
        <v>3233</v>
      </c>
      <c r="F28" s="9" t="s">
        <v>48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16.23</v>
      </c>
      <c r="E29" s="23"/>
      <c r="F29" s="25"/>
      <c r="G29" s="26"/>
    </row>
    <row r="30" spans="1:7" x14ac:dyDescent="0.25">
      <c r="A30" s="9" t="s">
        <v>49</v>
      </c>
      <c r="B30" s="14" t="s">
        <v>50</v>
      </c>
      <c r="C30" s="10" t="s">
        <v>51</v>
      </c>
      <c r="D30" s="18">
        <v>112.38</v>
      </c>
      <c r="E30" s="10">
        <v>3221</v>
      </c>
      <c r="F30" s="9" t="s">
        <v>41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112.38</v>
      </c>
      <c r="E31" s="23"/>
      <c r="F31" s="25"/>
      <c r="G31" s="26"/>
    </row>
    <row r="32" spans="1:7" x14ac:dyDescent="0.25">
      <c r="A32" s="9" t="s">
        <v>52</v>
      </c>
      <c r="B32" s="14" t="s">
        <v>53</v>
      </c>
      <c r="C32" s="10" t="s">
        <v>54</v>
      </c>
      <c r="D32" s="18">
        <v>232.54</v>
      </c>
      <c r="E32" s="10">
        <v>3299</v>
      </c>
      <c r="F32" s="9" t="s">
        <v>45</v>
      </c>
      <c r="G32" s="27" t="s">
        <v>14</v>
      </c>
    </row>
    <row r="33" spans="1:7" x14ac:dyDescent="0.25">
      <c r="A33" s="9"/>
      <c r="B33" s="14"/>
      <c r="C33" s="10"/>
      <c r="D33" s="18">
        <v>567.38</v>
      </c>
      <c r="E33" s="10">
        <v>4221</v>
      </c>
      <c r="F33" s="9" t="s">
        <v>55</v>
      </c>
      <c r="G33" s="28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SUM(D32:D33)</f>
        <v>799.92</v>
      </c>
      <c r="E34" s="23"/>
      <c r="F34" s="25"/>
      <c r="G34" s="26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170.1</v>
      </c>
      <c r="E35" s="10">
        <v>3222</v>
      </c>
      <c r="F35" s="9" t="s">
        <v>22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170.1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61</v>
      </c>
      <c r="D37" s="18">
        <v>660.8</v>
      </c>
      <c r="E37" s="10">
        <v>3211</v>
      </c>
      <c r="F37" s="9" t="s">
        <v>62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660.8</v>
      </c>
      <c r="E38" s="23"/>
      <c r="F38" s="25"/>
      <c r="G38" s="26"/>
    </row>
    <row r="39" spans="1:7" x14ac:dyDescent="0.25">
      <c r="A39" s="9" t="s">
        <v>63</v>
      </c>
      <c r="B39" s="14" t="s">
        <v>64</v>
      </c>
      <c r="C39" s="10" t="s">
        <v>65</v>
      </c>
      <c r="D39" s="18">
        <v>548.63</v>
      </c>
      <c r="E39" s="10">
        <v>3221</v>
      </c>
      <c r="F39" s="9" t="s">
        <v>41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548.63</v>
      </c>
      <c r="E40" s="23"/>
      <c r="F40" s="25"/>
      <c r="G40" s="26"/>
    </row>
    <row r="41" spans="1:7" x14ac:dyDescent="0.25">
      <c r="A41" s="9" t="s">
        <v>66</v>
      </c>
      <c r="B41" s="14" t="s">
        <v>67</v>
      </c>
      <c r="C41" s="10" t="s">
        <v>44</v>
      </c>
      <c r="D41" s="18">
        <v>869.38</v>
      </c>
      <c r="E41" s="10">
        <v>3222</v>
      </c>
      <c r="F41" s="9" t="s">
        <v>22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869.38</v>
      </c>
      <c r="E42" s="23"/>
      <c r="F42" s="25"/>
      <c r="G42" s="26"/>
    </row>
    <row r="43" spans="1:7" x14ac:dyDescent="0.25">
      <c r="A43" s="9" t="s">
        <v>68</v>
      </c>
      <c r="B43" s="14" t="s">
        <v>69</v>
      </c>
      <c r="C43" s="10" t="s">
        <v>70</v>
      </c>
      <c r="D43" s="18">
        <v>222.18</v>
      </c>
      <c r="E43" s="10">
        <v>3221</v>
      </c>
      <c r="F43" s="9" t="s">
        <v>41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222.18</v>
      </c>
      <c r="E44" s="23"/>
      <c r="F44" s="25"/>
      <c r="G44" s="26"/>
    </row>
    <row r="45" spans="1:7" x14ac:dyDescent="0.25">
      <c r="A45" s="9" t="s">
        <v>71</v>
      </c>
      <c r="B45" s="14" t="s">
        <v>72</v>
      </c>
      <c r="C45" s="10" t="s">
        <v>12</v>
      </c>
      <c r="D45" s="18">
        <v>6850</v>
      </c>
      <c r="E45" s="10">
        <v>3232</v>
      </c>
      <c r="F45" s="9" t="s">
        <v>33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6850</v>
      </c>
      <c r="E46" s="23"/>
      <c r="F46" s="25"/>
      <c r="G46" s="26"/>
    </row>
    <row r="47" spans="1:7" x14ac:dyDescent="0.25">
      <c r="A47" s="9" t="s">
        <v>73</v>
      </c>
      <c r="B47" s="14" t="s">
        <v>74</v>
      </c>
      <c r="C47" s="10" t="s">
        <v>75</v>
      </c>
      <c r="D47" s="18">
        <v>4058.72</v>
      </c>
      <c r="E47" s="10">
        <v>3222</v>
      </c>
      <c r="F47" s="9" t="s">
        <v>22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4058.72</v>
      </c>
      <c r="E48" s="23"/>
      <c r="F48" s="25"/>
      <c r="G48" s="26"/>
    </row>
    <row r="49" spans="1:7" x14ac:dyDescent="0.25">
      <c r="A49" s="9" t="s">
        <v>76</v>
      </c>
      <c r="B49" s="14" t="s">
        <v>77</v>
      </c>
      <c r="C49" s="10" t="s">
        <v>12</v>
      </c>
      <c r="D49" s="18">
        <v>86.32</v>
      </c>
      <c r="E49" s="10">
        <v>3299</v>
      </c>
      <c r="F49" s="9" t="s">
        <v>45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86.32</v>
      </c>
      <c r="E50" s="23"/>
      <c r="F50" s="25"/>
      <c r="G50" s="26"/>
    </row>
    <row r="51" spans="1:7" x14ac:dyDescent="0.25">
      <c r="A51" s="9" t="s">
        <v>78</v>
      </c>
      <c r="B51" s="14" t="s">
        <v>79</v>
      </c>
      <c r="C51" s="10" t="s">
        <v>12</v>
      </c>
      <c r="D51" s="18">
        <v>333.68</v>
      </c>
      <c r="E51" s="10">
        <v>3222</v>
      </c>
      <c r="F51" s="9" t="s">
        <v>22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333.68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82</v>
      </c>
      <c r="D53" s="18">
        <v>69.73</v>
      </c>
      <c r="E53" s="10">
        <v>3232</v>
      </c>
      <c r="F53" s="9" t="s">
        <v>33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69.73</v>
      </c>
      <c r="E54" s="23"/>
      <c r="F54" s="25"/>
      <c r="G54" s="26"/>
    </row>
    <row r="55" spans="1:7" x14ac:dyDescent="0.25">
      <c r="A55" s="9" t="s">
        <v>83</v>
      </c>
      <c r="B55" s="14" t="s">
        <v>84</v>
      </c>
      <c r="C55" s="10" t="s">
        <v>85</v>
      </c>
      <c r="D55" s="18">
        <v>45</v>
      </c>
      <c r="E55" s="10">
        <v>3211</v>
      </c>
      <c r="F55" s="9" t="s">
        <v>62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45</v>
      </c>
      <c r="E56" s="23"/>
      <c r="F56" s="25"/>
      <c r="G56" s="26"/>
    </row>
    <row r="57" spans="1:7" x14ac:dyDescent="0.25">
      <c r="A57" s="9" t="s">
        <v>86</v>
      </c>
      <c r="B57" s="14" t="s">
        <v>87</v>
      </c>
      <c r="C57" s="10" t="s">
        <v>12</v>
      </c>
      <c r="D57" s="18">
        <v>786.15</v>
      </c>
      <c r="E57" s="10">
        <v>3222</v>
      </c>
      <c r="F57" s="9" t="s">
        <v>22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786.15</v>
      </c>
      <c r="E58" s="23"/>
      <c r="F58" s="25"/>
      <c r="G58" s="26"/>
    </row>
    <row r="59" spans="1:7" x14ac:dyDescent="0.25">
      <c r="A59" s="9" t="s">
        <v>88</v>
      </c>
      <c r="B59" s="14" t="s">
        <v>89</v>
      </c>
      <c r="C59" s="10" t="s">
        <v>44</v>
      </c>
      <c r="D59" s="18">
        <v>7166.75</v>
      </c>
      <c r="E59" s="10">
        <v>3223</v>
      </c>
      <c r="F59" s="9" t="s">
        <v>90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7166.75</v>
      </c>
      <c r="E60" s="23"/>
      <c r="F60" s="25"/>
      <c r="G60" s="26"/>
    </row>
    <row r="61" spans="1:7" x14ac:dyDescent="0.25">
      <c r="A61" s="9" t="s">
        <v>91</v>
      </c>
      <c r="B61" s="14" t="s">
        <v>92</v>
      </c>
      <c r="C61" s="10" t="s">
        <v>44</v>
      </c>
      <c r="D61" s="18">
        <v>55</v>
      </c>
      <c r="E61" s="10">
        <v>3234</v>
      </c>
      <c r="F61" s="9" t="s">
        <v>19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55</v>
      </c>
      <c r="E62" s="23"/>
      <c r="F62" s="25"/>
      <c r="G62" s="26"/>
    </row>
    <row r="63" spans="1:7" x14ac:dyDescent="0.25">
      <c r="A63" s="9" t="s">
        <v>93</v>
      </c>
      <c r="B63" s="14" t="s">
        <v>94</v>
      </c>
      <c r="C63" s="10" t="s">
        <v>12</v>
      </c>
      <c r="D63" s="18">
        <v>8624.16</v>
      </c>
      <c r="E63" s="10">
        <v>3222</v>
      </c>
      <c r="F63" s="9" t="s">
        <v>22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8624.16</v>
      </c>
      <c r="E64" s="23"/>
      <c r="F64" s="25"/>
      <c r="G64" s="26"/>
    </row>
    <row r="65" spans="1:7" x14ac:dyDescent="0.25">
      <c r="A65" s="9" t="s">
        <v>95</v>
      </c>
      <c r="B65" s="14" t="s">
        <v>96</v>
      </c>
      <c r="C65" s="10" t="s">
        <v>65</v>
      </c>
      <c r="D65" s="18">
        <v>125</v>
      </c>
      <c r="E65" s="10">
        <v>3299</v>
      </c>
      <c r="F65" s="9" t="s">
        <v>45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125</v>
      </c>
      <c r="E66" s="23"/>
      <c r="F66" s="25"/>
      <c r="G66" s="26"/>
    </row>
    <row r="67" spans="1:7" x14ac:dyDescent="0.25">
      <c r="A67" s="9" t="s">
        <v>97</v>
      </c>
      <c r="B67" s="14" t="s">
        <v>98</v>
      </c>
      <c r="C67" s="10" t="s">
        <v>65</v>
      </c>
      <c r="D67" s="18">
        <v>3421.46</v>
      </c>
      <c r="E67" s="10">
        <v>3292</v>
      </c>
      <c r="F67" s="9" t="s">
        <v>99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3421.46</v>
      </c>
      <c r="E68" s="23"/>
      <c r="F68" s="25"/>
      <c r="G68" s="26"/>
    </row>
    <row r="69" spans="1:7" x14ac:dyDescent="0.25">
      <c r="A69" s="9" t="s">
        <v>100</v>
      </c>
      <c r="B69" s="14" t="s">
        <v>101</v>
      </c>
      <c r="C69" s="10" t="s">
        <v>12</v>
      </c>
      <c r="D69" s="18">
        <v>72.48</v>
      </c>
      <c r="E69" s="10">
        <v>3221</v>
      </c>
      <c r="F69" s="9" t="s">
        <v>41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72.48</v>
      </c>
      <c r="E70" s="23"/>
      <c r="F70" s="25"/>
      <c r="G70" s="26"/>
    </row>
    <row r="71" spans="1:7" x14ac:dyDescent="0.25">
      <c r="A71" s="9" t="s">
        <v>102</v>
      </c>
      <c r="B71" s="14" t="s">
        <v>103</v>
      </c>
      <c r="C71" s="10" t="s">
        <v>12</v>
      </c>
      <c r="D71" s="18">
        <v>11.89</v>
      </c>
      <c r="E71" s="10">
        <v>3221</v>
      </c>
      <c r="F71" s="9" t="s">
        <v>41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11.89</v>
      </c>
      <c r="E72" s="23"/>
      <c r="F72" s="25"/>
      <c r="G72" s="26"/>
    </row>
    <row r="73" spans="1:7" x14ac:dyDescent="0.25">
      <c r="A73" s="9" t="s">
        <v>104</v>
      </c>
      <c r="B73" s="14" t="s">
        <v>103</v>
      </c>
      <c r="C73" s="10" t="s">
        <v>12</v>
      </c>
      <c r="D73" s="18">
        <v>35.4</v>
      </c>
      <c r="E73" s="10">
        <v>3221</v>
      </c>
      <c r="F73" s="9" t="s">
        <v>41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35.4</v>
      </c>
      <c r="E74" s="23"/>
      <c r="F74" s="25"/>
      <c r="G74" s="26"/>
    </row>
    <row r="75" spans="1:7" x14ac:dyDescent="0.25">
      <c r="A75" s="9"/>
      <c r="B75" s="14"/>
      <c r="C75" s="10"/>
      <c r="D75" s="18">
        <v>52019.49</v>
      </c>
      <c r="E75" s="10">
        <v>3111</v>
      </c>
      <c r="F75" s="9" t="s">
        <v>105</v>
      </c>
      <c r="G75" s="27" t="s">
        <v>14</v>
      </c>
    </row>
    <row r="76" spans="1:7" x14ac:dyDescent="0.25">
      <c r="A76" s="9"/>
      <c r="B76" s="14"/>
      <c r="C76" s="10"/>
      <c r="D76" s="18">
        <v>71656.009999999995</v>
      </c>
      <c r="E76" s="10">
        <v>3111</v>
      </c>
      <c r="F76" s="9" t="s">
        <v>105</v>
      </c>
      <c r="G76" s="28" t="s">
        <v>14</v>
      </c>
    </row>
    <row r="77" spans="1:7" x14ac:dyDescent="0.25">
      <c r="A77" s="9"/>
      <c r="B77" s="14"/>
      <c r="C77" s="10"/>
      <c r="D77" s="18">
        <v>4217.37</v>
      </c>
      <c r="E77" s="10">
        <v>3113</v>
      </c>
      <c r="F77" s="9" t="s">
        <v>106</v>
      </c>
      <c r="G77" s="28" t="s">
        <v>14</v>
      </c>
    </row>
    <row r="78" spans="1:7" x14ac:dyDescent="0.25">
      <c r="A78" s="9"/>
      <c r="B78" s="14"/>
      <c r="C78" s="10"/>
      <c r="D78" s="18">
        <v>220.72</v>
      </c>
      <c r="E78" s="10">
        <v>3121</v>
      </c>
      <c r="F78" s="9" t="s">
        <v>107</v>
      </c>
      <c r="G78" s="28" t="s">
        <v>14</v>
      </c>
    </row>
    <row r="79" spans="1:7" x14ac:dyDescent="0.25">
      <c r="A79" s="9"/>
      <c r="B79" s="14"/>
      <c r="C79" s="10"/>
      <c r="D79" s="18">
        <v>882.88</v>
      </c>
      <c r="E79" s="10">
        <v>3121</v>
      </c>
      <c r="F79" s="9" t="s">
        <v>107</v>
      </c>
      <c r="G79" s="28" t="s">
        <v>14</v>
      </c>
    </row>
    <row r="80" spans="1:7" x14ac:dyDescent="0.25">
      <c r="A80" s="9"/>
      <c r="B80" s="14"/>
      <c r="C80" s="10"/>
      <c r="D80" s="18">
        <v>973.52</v>
      </c>
      <c r="E80" s="10">
        <v>3121</v>
      </c>
      <c r="F80" s="9" t="s">
        <v>107</v>
      </c>
      <c r="G80" s="28" t="s">
        <v>14</v>
      </c>
    </row>
    <row r="81" spans="1:7" x14ac:dyDescent="0.25">
      <c r="A81" s="9"/>
      <c r="B81" s="14"/>
      <c r="C81" s="10"/>
      <c r="D81" s="18">
        <v>72.36</v>
      </c>
      <c r="E81" s="10">
        <v>3122</v>
      </c>
      <c r="F81" s="9" t="s">
        <v>108</v>
      </c>
      <c r="G81" s="28" t="s">
        <v>14</v>
      </c>
    </row>
    <row r="82" spans="1:7" x14ac:dyDescent="0.25">
      <c r="A82" s="9"/>
      <c r="B82" s="14"/>
      <c r="C82" s="10"/>
      <c r="D82" s="18">
        <v>1085.95</v>
      </c>
      <c r="E82" s="10">
        <v>3122</v>
      </c>
      <c r="F82" s="9" t="s">
        <v>108</v>
      </c>
      <c r="G82" s="28" t="s">
        <v>14</v>
      </c>
    </row>
    <row r="83" spans="1:7" x14ac:dyDescent="0.25">
      <c r="A83" s="9"/>
      <c r="B83" s="14"/>
      <c r="C83" s="10"/>
      <c r="D83" s="18">
        <v>12519.05</v>
      </c>
      <c r="E83" s="10">
        <v>3132</v>
      </c>
      <c r="F83" s="9" t="s">
        <v>109</v>
      </c>
      <c r="G83" s="28" t="s">
        <v>14</v>
      </c>
    </row>
    <row r="84" spans="1:7" x14ac:dyDescent="0.25">
      <c r="A84" s="9"/>
      <c r="B84" s="14"/>
      <c r="C84" s="10"/>
      <c r="D84" s="18">
        <v>8046.81</v>
      </c>
      <c r="E84" s="10">
        <v>3141</v>
      </c>
      <c r="F84" s="9" t="s">
        <v>108</v>
      </c>
      <c r="G84" s="28" t="s">
        <v>14</v>
      </c>
    </row>
    <row r="85" spans="1:7" x14ac:dyDescent="0.25">
      <c r="A85" s="9"/>
      <c r="B85" s="14"/>
      <c r="C85" s="10"/>
      <c r="D85" s="18">
        <v>3328.45</v>
      </c>
      <c r="E85" s="10">
        <v>3151</v>
      </c>
      <c r="F85" s="9" t="s">
        <v>108</v>
      </c>
      <c r="G85" s="28" t="s">
        <v>14</v>
      </c>
    </row>
    <row r="86" spans="1:7" x14ac:dyDescent="0.25">
      <c r="A86" s="9"/>
      <c r="B86" s="14"/>
      <c r="C86" s="10"/>
      <c r="D86" s="18">
        <v>11325.38</v>
      </c>
      <c r="E86" s="10">
        <v>3151</v>
      </c>
      <c r="F86" s="9" t="s">
        <v>108</v>
      </c>
      <c r="G86" s="28" t="s">
        <v>14</v>
      </c>
    </row>
    <row r="87" spans="1:7" x14ac:dyDescent="0.25">
      <c r="A87" s="9"/>
      <c r="B87" s="14"/>
      <c r="C87" s="10"/>
      <c r="D87" s="18">
        <v>12287.74</v>
      </c>
      <c r="E87" s="10">
        <v>3162</v>
      </c>
      <c r="F87" s="9" t="s">
        <v>108</v>
      </c>
      <c r="G87" s="28" t="s">
        <v>14</v>
      </c>
    </row>
    <row r="88" spans="1:7" x14ac:dyDescent="0.25">
      <c r="A88" s="9"/>
      <c r="B88" s="14"/>
      <c r="C88" s="10"/>
      <c r="D88" s="18">
        <v>6152.88</v>
      </c>
      <c r="E88" s="10">
        <v>3171</v>
      </c>
      <c r="F88" s="9" t="s">
        <v>108</v>
      </c>
      <c r="G88" s="28" t="s">
        <v>14</v>
      </c>
    </row>
    <row r="89" spans="1:7" x14ac:dyDescent="0.25">
      <c r="A89" s="9"/>
      <c r="B89" s="14"/>
      <c r="C89" s="10"/>
      <c r="D89" s="18">
        <v>705.8</v>
      </c>
      <c r="E89" s="10">
        <v>3211</v>
      </c>
      <c r="F89" s="9" t="s">
        <v>62</v>
      </c>
      <c r="G89" s="28" t="s">
        <v>14</v>
      </c>
    </row>
    <row r="90" spans="1:7" x14ac:dyDescent="0.25">
      <c r="A90" s="9"/>
      <c r="B90" s="14"/>
      <c r="C90" s="10"/>
      <c r="D90" s="18">
        <v>1499.33</v>
      </c>
      <c r="E90" s="10">
        <v>3212</v>
      </c>
      <c r="F90" s="9" t="s">
        <v>110</v>
      </c>
      <c r="G90" s="28" t="s">
        <v>14</v>
      </c>
    </row>
    <row r="91" spans="1:7" x14ac:dyDescent="0.25">
      <c r="A91" s="9"/>
      <c r="B91" s="14"/>
      <c r="C91" s="10"/>
      <c r="D91" s="18">
        <v>1724.84</v>
      </c>
      <c r="E91" s="10">
        <v>3212</v>
      </c>
      <c r="F91" s="9" t="s">
        <v>110</v>
      </c>
      <c r="G91" s="28" t="s">
        <v>14</v>
      </c>
    </row>
    <row r="92" spans="1:7" x14ac:dyDescent="0.25">
      <c r="A92" s="9"/>
      <c r="B92" s="14"/>
      <c r="C92" s="10"/>
      <c r="D92" s="18">
        <v>288</v>
      </c>
      <c r="E92" s="10">
        <v>3213</v>
      </c>
      <c r="F92" s="9" t="s">
        <v>27</v>
      </c>
      <c r="G92" s="28" t="s">
        <v>14</v>
      </c>
    </row>
    <row r="93" spans="1:7" x14ac:dyDescent="0.25">
      <c r="A93" s="9"/>
      <c r="B93" s="14"/>
      <c r="C93" s="10"/>
      <c r="D93" s="18">
        <v>25</v>
      </c>
      <c r="E93" s="10">
        <v>3221</v>
      </c>
      <c r="F93" s="9" t="s">
        <v>41</v>
      </c>
      <c r="G93" s="28" t="s">
        <v>14</v>
      </c>
    </row>
    <row r="94" spans="1:7" x14ac:dyDescent="0.25">
      <c r="A94" s="9"/>
      <c r="B94" s="14"/>
      <c r="C94" s="10"/>
      <c r="D94" s="18">
        <v>147</v>
      </c>
      <c r="E94" s="10">
        <v>3221</v>
      </c>
      <c r="F94" s="9" t="s">
        <v>41</v>
      </c>
      <c r="G94" s="28" t="s">
        <v>14</v>
      </c>
    </row>
    <row r="95" spans="1:7" x14ac:dyDescent="0.25">
      <c r="A95" s="9"/>
      <c r="B95" s="14"/>
      <c r="C95" s="10"/>
      <c r="D95" s="18">
        <v>289.68</v>
      </c>
      <c r="E95" s="10">
        <v>3221</v>
      </c>
      <c r="F95" s="9" t="s">
        <v>41</v>
      </c>
      <c r="G95" s="28" t="s">
        <v>14</v>
      </c>
    </row>
    <row r="96" spans="1:7" x14ac:dyDescent="0.25">
      <c r="A96" s="9"/>
      <c r="B96" s="14"/>
      <c r="C96" s="10"/>
      <c r="D96" s="18">
        <v>453.63</v>
      </c>
      <c r="E96" s="10">
        <v>3221</v>
      </c>
      <c r="F96" s="9" t="s">
        <v>41</v>
      </c>
      <c r="G96" s="28" t="s">
        <v>14</v>
      </c>
    </row>
    <row r="97" spans="1:7" x14ac:dyDescent="0.25">
      <c r="A97" s="9"/>
      <c r="B97" s="14"/>
      <c r="C97" s="10"/>
      <c r="D97" s="18">
        <v>1013.71</v>
      </c>
      <c r="E97" s="10">
        <v>3221</v>
      </c>
      <c r="F97" s="9" t="s">
        <v>41</v>
      </c>
      <c r="G97" s="28" t="s">
        <v>14</v>
      </c>
    </row>
    <row r="98" spans="1:7" x14ac:dyDescent="0.25">
      <c r="A98" s="9"/>
      <c r="B98" s="14"/>
      <c r="C98" s="10"/>
      <c r="D98" s="18">
        <v>8156.7</v>
      </c>
      <c r="E98" s="10">
        <v>3222</v>
      </c>
      <c r="F98" s="9" t="s">
        <v>22</v>
      </c>
      <c r="G98" s="28" t="s">
        <v>14</v>
      </c>
    </row>
    <row r="99" spans="1:7" x14ac:dyDescent="0.25">
      <c r="A99" s="9"/>
      <c r="B99" s="14"/>
      <c r="C99" s="10"/>
      <c r="D99" s="18">
        <v>11552.94</v>
      </c>
      <c r="E99" s="10">
        <v>3222</v>
      </c>
      <c r="F99" s="9" t="s">
        <v>22</v>
      </c>
      <c r="G99" s="28" t="s">
        <v>14</v>
      </c>
    </row>
    <row r="100" spans="1:7" x14ac:dyDescent="0.25">
      <c r="A100" s="9"/>
      <c r="B100" s="14"/>
      <c r="C100" s="10"/>
      <c r="D100" s="18">
        <v>2098.4</v>
      </c>
      <c r="E100" s="10">
        <v>3223</v>
      </c>
      <c r="F100" s="9" t="s">
        <v>90</v>
      </c>
      <c r="G100" s="28" t="s">
        <v>14</v>
      </c>
    </row>
    <row r="101" spans="1:7" x14ac:dyDescent="0.25">
      <c r="A101" s="9"/>
      <c r="B101" s="14"/>
      <c r="C101" s="10"/>
      <c r="D101" s="18">
        <v>4211.07</v>
      </c>
      <c r="E101" s="10">
        <v>3223</v>
      </c>
      <c r="F101" s="9" t="s">
        <v>90</v>
      </c>
      <c r="G101" s="28" t="s">
        <v>14</v>
      </c>
    </row>
    <row r="102" spans="1:7" x14ac:dyDescent="0.25">
      <c r="A102" s="9"/>
      <c r="B102" s="14"/>
      <c r="C102" s="10"/>
      <c r="D102" s="18">
        <v>41.01</v>
      </c>
      <c r="E102" s="10">
        <v>3231</v>
      </c>
      <c r="F102" s="9" t="s">
        <v>37</v>
      </c>
      <c r="G102" s="28" t="s">
        <v>14</v>
      </c>
    </row>
    <row r="103" spans="1:7" x14ac:dyDescent="0.25">
      <c r="A103" s="9"/>
      <c r="B103" s="14"/>
      <c r="C103" s="10"/>
      <c r="D103" s="18">
        <v>49.37</v>
      </c>
      <c r="E103" s="10">
        <v>3231</v>
      </c>
      <c r="F103" s="9" t="s">
        <v>37</v>
      </c>
      <c r="G103" s="28" t="s">
        <v>14</v>
      </c>
    </row>
    <row r="104" spans="1:7" x14ac:dyDescent="0.25">
      <c r="A104" s="9"/>
      <c r="B104" s="14"/>
      <c r="C104" s="10"/>
      <c r="D104" s="18">
        <v>3282</v>
      </c>
      <c r="E104" s="10">
        <v>3231</v>
      </c>
      <c r="F104" s="9" t="s">
        <v>37</v>
      </c>
      <c r="G104" s="28" t="s">
        <v>14</v>
      </c>
    </row>
    <row r="105" spans="1:7" x14ac:dyDescent="0.25">
      <c r="A105" s="9"/>
      <c r="B105" s="14"/>
      <c r="C105" s="10"/>
      <c r="D105" s="18">
        <v>1066.6099999999999</v>
      </c>
      <c r="E105" s="10">
        <v>3232</v>
      </c>
      <c r="F105" s="9" t="s">
        <v>33</v>
      </c>
      <c r="G105" s="28" t="s">
        <v>14</v>
      </c>
    </row>
    <row r="106" spans="1:7" x14ac:dyDescent="0.25">
      <c r="A106" s="9"/>
      <c r="B106" s="14"/>
      <c r="C106" s="10"/>
      <c r="D106" s="18">
        <v>21.24</v>
      </c>
      <c r="E106" s="10">
        <v>3233</v>
      </c>
      <c r="F106" s="9" t="s">
        <v>48</v>
      </c>
      <c r="G106" s="28" t="s">
        <v>14</v>
      </c>
    </row>
    <row r="107" spans="1:7" x14ac:dyDescent="0.25">
      <c r="A107" s="9"/>
      <c r="B107" s="14"/>
      <c r="C107" s="10"/>
      <c r="D107" s="18">
        <v>55</v>
      </c>
      <c r="E107" s="10">
        <v>3234</v>
      </c>
      <c r="F107" s="9" t="s">
        <v>19</v>
      </c>
      <c r="G107" s="28" t="s">
        <v>14</v>
      </c>
    </row>
    <row r="108" spans="1:7" x14ac:dyDescent="0.25">
      <c r="A108" s="9"/>
      <c r="B108" s="14"/>
      <c r="C108" s="10"/>
      <c r="D108" s="18">
        <v>150</v>
      </c>
      <c r="E108" s="10">
        <v>3234</v>
      </c>
      <c r="F108" s="9" t="s">
        <v>19</v>
      </c>
      <c r="G108" s="28" t="s">
        <v>14</v>
      </c>
    </row>
    <row r="109" spans="1:7" x14ac:dyDescent="0.25">
      <c r="A109" s="9"/>
      <c r="B109" s="14"/>
      <c r="C109" s="10"/>
      <c r="D109" s="18">
        <v>362.33</v>
      </c>
      <c r="E109" s="10">
        <v>3234</v>
      </c>
      <c r="F109" s="9" t="s">
        <v>19</v>
      </c>
      <c r="G109" s="28" t="s">
        <v>14</v>
      </c>
    </row>
    <row r="110" spans="1:7" x14ac:dyDescent="0.25">
      <c r="A110" s="9"/>
      <c r="B110" s="14"/>
      <c r="C110" s="10"/>
      <c r="D110" s="18">
        <v>3480.61</v>
      </c>
      <c r="E110" s="10">
        <v>3234</v>
      </c>
      <c r="F110" s="9" t="s">
        <v>19</v>
      </c>
      <c r="G110" s="28" t="s">
        <v>14</v>
      </c>
    </row>
    <row r="111" spans="1:7" x14ac:dyDescent="0.25">
      <c r="A111" s="9"/>
      <c r="B111" s="14"/>
      <c r="C111" s="10"/>
      <c r="D111" s="18">
        <v>483.65</v>
      </c>
      <c r="E111" s="10">
        <v>3235</v>
      </c>
      <c r="F111" s="9" t="s">
        <v>111</v>
      </c>
      <c r="G111" s="28" t="s">
        <v>14</v>
      </c>
    </row>
    <row r="112" spans="1:7" x14ac:dyDescent="0.25">
      <c r="A112" s="9"/>
      <c r="B112" s="14"/>
      <c r="C112" s="10"/>
      <c r="D112" s="18">
        <v>1.66</v>
      </c>
      <c r="E112" s="10">
        <v>3237</v>
      </c>
      <c r="F112" s="9" t="s">
        <v>13</v>
      </c>
      <c r="G112" s="28" t="s">
        <v>14</v>
      </c>
    </row>
    <row r="113" spans="1:7" x14ac:dyDescent="0.25">
      <c r="A113" s="9"/>
      <c r="B113" s="14"/>
      <c r="C113" s="10"/>
      <c r="D113" s="18">
        <v>173.62</v>
      </c>
      <c r="E113" s="10">
        <v>3237</v>
      </c>
      <c r="F113" s="9" t="s">
        <v>13</v>
      </c>
      <c r="G113" s="28" t="s">
        <v>14</v>
      </c>
    </row>
    <row r="114" spans="1:7" x14ac:dyDescent="0.25">
      <c r="A114" s="9"/>
      <c r="B114" s="14"/>
      <c r="C114" s="10"/>
      <c r="D114" s="18">
        <v>178.91</v>
      </c>
      <c r="E114" s="10">
        <v>3237</v>
      </c>
      <c r="F114" s="9" t="s">
        <v>13</v>
      </c>
      <c r="G114" s="28" t="s">
        <v>14</v>
      </c>
    </row>
    <row r="115" spans="1:7" x14ac:dyDescent="0.25">
      <c r="A115" s="9"/>
      <c r="B115" s="14"/>
      <c r="C115" s="10"/>
      <c r="D115" s="18">
        <v>200</v>
      </c>
      <c r="E115" s="10">
        <v>3237</v>
      </c>
      <c r="F115" s="9" t="s">
        <v>13</v>
      </c>
      <c r="G115" s="28" t="s">
        <v>14</v>
      </c>
    </row>
    <row r="116" spans="1:7" x14ac:dyDescent="0.25">
      <c r="A116" s="9"/>
      <c r="B116" s="14"/>
      <c r="C116" s="10"/>
      <c r="D116" s="18">
        <v>188.13</v>
      </c>
      <c r="E116" s="10">
        <v>3238</v>
      </c>
      <c r="F116" s="9" t="s">
        <v>112</v>
      </c>
      <c r="G116" s="28" t="s">
        <v>14</v>
      </c>
    </row>
    <row r="117" spans="1:7" x14ac:dyDescent="0.25">
      <c r="A117" s="9"/>
      <c r="B117" s="14"/>
      <c r="C117" s="10"/>
      <c r="D117" s="18">
        <v>95</v>
      </c>
      <c r="E117" s="10">
        <v>3239</v>
      </c>
      <c r="F117" s="9" t="s">
        <v>113</v>
      </c>
      <c r="G117" s="28" t="s">
        <v>14</v>
      </c>
    </row>
    <row r="118" spans="1:7" x14ac:dyDescent="0.25">
      <c r="A118" s="9"/>
      <c r="B118" s="14"/>
      <c r="C118" s="10"/>
      <c r="D118" s="18">
        <v>1938.85</v>
      </c>
      <c r="E118" s="10">
        <v>3291</v>
      </c>
      <c r="F118" s="9" t="s">
        <v>114</v>
      </c>
      <c r="G118" s="28" t="s">
        <v>14</v>
      </c>
    </row>
    <row r="119" spans="1:7" x14ac:dyDescent="0.25">
      <c r="A119" s="9"/>
      <c r="B119" s="14"/>
      <c r="C119" s="10"/>
      <c r="D119" s="18">
        <v>2011.66</v>
      </c>
      <c r="E119" s="10">
        <v>3299</v>
      </c>
      <c r="F119" s="9" t="s">
        <v>45</v>
      </c>
      <c r="G119" s="28" t="s">
        <v>14</v>
      </c>
    </row>
    <row r="120" spans="1:7" x14ac:dyDescent="0.25">
      <c r="A120" s="9"/>
      <c r="B120" s="14"/>
      <c r="C120" s="10"/>
      <c r="D120" s="18">
        <v>481.05</v>
      </c>
      <c r="E120" s="10">
        <v>3431</v>
      </c>
      <c r="F120" s="9" t="s">
        <v>115</v>
      </c>
      <c r="G120" s="28" t="s">
        <v>14</v>
      </c>
    </row>
    <row r="121" spans="1:7" x14ac:dyDescent="0.25">
      <c r="A121" s="9"/>
      <c r="B121" s="14"/>
      <c r="C121" s="10"/>
      <c r="D121" s="18">
        <v>750.43</v>
      </c>
      <c r="E121" s="10">
        <v>3721</v>
      </c>
      <c r="F121" s="9" t="s">
        <v>116</v>
      </c>
      <c r="G121" s="28" t="s">
        <v>14</v>
      </c>
    </row>
    <row r="122" spans="1:7" x14ac:dyDescent="0.25">
      <c r="A122" s="9"/>
      <c r="B122" s="14"/>
      <c r="C122" s="10"/>
      <c r="D122" s="18">
        <v>60</v>
      </c>
      <c r="E122" s="10">
        <v>3811</v>
      </c>
      <c r="F122" s="9" t="s">
        <v>117</v>
      </c>
      <c r="G122" s="28" t="s">
        <v>14</v>
      </c>
    </row>
    <row r="123" spans="1:7" x14ac:dyDescent="0.25">
      <c r="A123" s="9"/>
      <c r="B123" s="14"/>
      <c r="C123" s="10"/>
      <c r="D123" s="18">
        <v>34.86</v>
      </c>
      <c r="E123" s="10">
        <v>4241</v>
      </c>
      <c r="F123" s="9" t="s">
        <v>118</v>
      </c>
      <c r="G123" s="28" t="s">
        <v>14</v>
      </c>
    </row>
    <row r="124" spans="1:7" ht="21" customHeight="1" thickBot="1" x14ac:dyDescent="0.3">
      <c r="A124" s="21" t="s">
        <v>15</v>
      </c>
      <c r="B124" s="22"/>
      <c r="C124" s="23"/>
      <c r="D124" s="24">
        <f>SUM(D75:D123)</f>
        <v>232060.69999999992</v>
      </c>
      <c r="E124" s="23"/>
      <c r="F124" s="25"/>
      <c r="G124" s="26"/>
    </row>
    <row r="125" spans="1:7" ht="15.75" thickBot="1" x14ac:dyDescent="0.3">
      <c r="A125" s="29" t="s">
        <v>119</v>
      </c>
      <c r="B125" s="30"/>
      <c r="C125" s="31"/>
      <c r="D125" s="32">
        <f>SUM(D8,D10,D12,D14,D17,D19,D21,D23,D25,D27,D29,D31,D34,D36,D38,D40,D42,D44,D46,D48,D50,D52,D54,D56,D58,D60,D62,D64,D66,D68,D70,D72,D74,D124)</f>
        <v>271566.57999999996</v>
      </c>
      <c r="E125" s="31"/>
      <c r="F125" s="33"/>
      <c r="G125" s="34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2026-09-08T09:28:04Z</dcterms:modified>
</cp:coreProperties>
</file>