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6" i="1" l="1"/>
  <c r="D145" i="1"/>
  <c r="D106" i="1"/>
  <c r="D103" i="1"/>
  <c r="D101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7" i="1"/>
  <c r="D65" i="1"/>
  <c r="D63" i="1"/>
  <c r="D61" i="1"/>
  <c r="D59" i="1"/>
  <c r="D57" i="1"/>
  <c r="D55" i="1"/>
  <c r="D53" i="1"/>
  <c r="D51" i="1"/>
  <c r="D49" i="1"/>
  <c r="D47" i="1"/>
  <c r="D45" i="1"/>
  <c r="D42" i="1"/>
  <c r="D40" i="1"/>
  <c r="D37" i="1"/>
  <c r="D35" i="1"/>
  <c r="D31" i="1"/>
  <c r="D29" i="1"/>
  <c r="D27" i="1"/>
  <c r="D25" i="1"/>
  <c r="D23" i="1"/>
  <c r="D21" i="1"/>
  <c r="D19" i="1"/>
  <c r="D17" i="1"/>
  <c r="D15" i="1"/>
  <c r="D12" i="1"/>
  <c r="D10" i="1"/>
  <c r="D8" i="1"/>
</calcChain>
</file>

<file path=xl/sharedStrings.xml><?xml version="1.0" encoding="utf-8"?>
<sst xmlns="http://schemas.openxmlformats.org/spreadsheetml/2006/main" count="381" uniqueCount="154">
  <si>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</si>
  <si>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</si>
  <si>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</si>
  <si>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</si>
  <si>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</si>
  <si>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</si>
  <si>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</si>
  <si>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</si>
  <si>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KRALJA TOMISLAVA_x000D_
NOVA CESTA 92_x000D_
ZAGREB_x000D_
Tel: 013820593   Fax: 013820592_x000D_
OIB: 44900859510_x000D_
Mail: ured@os-kraljatomislava-zg.skole.hr_x000D_
IBAN: HR3023600001101447052</t>
  </si>
  <si>
    <t xml:space="preserve">Odgovorna Osoba: MAJA CAR_x000D_
     </t>
  </si>
  <si>
    <t>Isplata Sredstava Za Razdoblje: 01.07.2026 Do 31.07.2026</t>
  </si>
  <si>
    <t>SMIT-COMMERCE d.o.o.</t>
  </si>
  <si>
    <t>95243482140</t>
  </si>
  <si>
    <t>10255 Gornji Stupnik</t>
  </si>
  <si>
    <t xml:space="preserve">MATERIJAL I DIJELOVI ZA TEKUĆE I INVESTICIJSKO ODRŽAVANJE                                                                                             </t>
  </si>
  <si>
    <t>OŠ KRALJA TOMISLAVA</t>
  </si>
  <si>
    <t>Ukupno:</t>
  </si>
  <si>
    <t>TEHNOINVEST d.o.o.</t>
  </si>
  <si>
    <t>90487555284</t>
  </si>
  <si>
    <t>Lučko</t>
  </si>
  <si>
    <t xml:space="preserve">UREDSKI MATERIJAL I OSTALI MATERIJALNI RASHODI                                                                                                        </t>
  </si>
  <si>
    <t>HP-HRVATSKA POŠTA D.D.</t>
  </si>
  <si>
    <t>87311810356</t>
  </si>
  <si>
    <t>10000 ZAGREB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</si>
  <si>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</si>
  <si>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</si>
  <si>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</si>
  <si>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ZAGREB</t>
  </si>
  <si>
    <t xml:space="preserve">RAČUNALNE USLUGE                                                                                                                                      </t>
  </si>
  <si>
    <t xml:space="preserve">OSTALE USLUGE                                                                                                                                         </t>
  </si>
  <si>
    <t>ZAGREBAČKI HOLDING D.O.O.</t>
  </si>
  <si>
    <t>85584865987</t>
  </si>
  <si>
    <t>ZAGRB</t>
  </si>
  <si>
    <t xml:space="preserve">KOMUNALNE USLUGE                                                                                                                                      </t>
  </si>
  <si>
    <t>NILA MEDIA GRUPA D.O.O.</t>
  </si>
  <si>
    <t>83572273882</t>
  </si>
  <si>
    <t xml:space="preserve">MATERIJAL I SIROVINE                                                                                                                                  </t>
  </si>
  <si>
    <t>VODOOPSKRBA I ODVODNJA d.o.o.</t>
  </si>
  <si>
    <t>83416546499</t>
  </si>
  <si>
    <t>Specijalna bolnica Primamed</t>
  </si>
  <si>
    <t>82188736980</t>
  </si>
  <si>
    <t xml:space="preserve">ZDRAVSTVENE I VETERINARSKE USLUGE                                                                                                                     </t>
  </si>
  <si>
    <t>AGRODALM</t>
  </si>
  <si>
    <t>80649374262</t>
  </si>
  <si>
    <t>Kovačić konzalting d.o.o.</t>
  </si>
  <si>
    <t>79608058419</t>
  </si>
  <si>
    <t>21220 Trogir</t>
  </si>
  <si>
    <t>PROKLIMA - TIM d.o.o.</t>
  </si>
  <si>
    <t>76937815443</t>
  </si>
  <si>
    <t>10000 Zagreb</t>
  </si>
  <si>
    <t xml:space="preserve">USLUGE TEKUĆEG I INVESTICIJSKOG ODRŽAVANJA                                                                                                            </t>
  </si>
  <si>
    <t>KLARA D.D.</t>
  </si>
  <si>
    <t>76842508189</t>
  </si>
  <si>
    <t>PEVEX</t>
  </si>
  <si>
    <t>73660371074</t>
  </si>
  <si>
    <t>SESVETE</t>
  </si>
  <si>
    <t>OPTIMUS LAB D.O.O.</t>
  </si>
  <si>
    <t>71981294715</t>
  </si>
  <si>
    <t>ČAKOVEC</t>
  </si>
  <si>
    <t>DOBRI DOM</t>
  </si>
  <si>
    <t>70362197460</t>
  </si>
  <si>
    <t xml:space="preserve">OSTALI NESPOMENUTI RASHODI POSLOVANJA                                                                                                                 </t>
  </si>
  <si>
    <t>Telemach Hrvatska d.o.o.</t>
  </si>
  <si>
    <t>70133616033</t>
  </si>
  <si>
    <t>HRVATSKA RADIOTELEVIZIJA</t>
  </si>
  <si>
    <t>68419124305</t>
  </si>
  <si>
    <t xml:space="preserve">USLUGE PROMIDŽBE I INFORMIRANJA                                                                                                                       </t>
  </si>
  <si>
    <t>Bodiš d.o.o.</t>
  </si>
  <si>
    <t>67076763142</t>
  </si>
  <si>
    <t>43280 Garešnica</t>
  </si>
  <si>
    <t>SALUS TRAVEL  JEDNOSTAVNO DRUŠTVO S OGRANIČENOM ODGOVORNOŠĆU ZA USLUGE, TURISTIČKA AGENCIJA</t>
  </si>
  <si>
    <t>66915399546</t>
  </si>
  <si>
    <t>SEKULA D.O.O.-FRAN - PEK</t>
  </si>
  <si>
    <t>64825148875</t>
  </si>
  <si>
    <t>Art Kontakt j.d.o.o.</t>
  </si>
  <si>
    <t>64681290010</t>
  </si>
  <si>
    <t>10370 Dugo Selo</t>
  </si>
  <si>
    <t>NARODNE NOVINE d.d.</t>
  </si>
  <si>
    <t>64546066176</t>
  </si>
  <si>
    <t>10020 ZAGREB</t>
  </si>
  <si>
    <t>HEP-OPSKRBA D.O.O.</t>
  </si>
  <si>
    <t>63073332379</t>
  </si>
  <si>
    <t xml:space="preserve">ENERGIJA                                                                                                                                              </t>
  </si>
  <si>
    <t>MLINAR D.D.</t>
  </si>
  <si>
    <t>62296711978</t>
  </si>
  <si>
    <t>KRIŽEVCI</t>
  </si>
  <si>
    <t>Tehno-Zagreb d.o.o.</t>
  </si>
  <si>
    <t>60557784734</t>
  </si>
  <si>
    <t>10250 Lučko</t>
  </si>
  <si>
    <t>CIJANIZACIJA d.o.o.</t>
  </si>
  <si>
    <t>59646425366</t>
  </si>
  <si>
    <t>EURO ROSA IP d.o.o.</t>
  </si>
  <si>
    <t>58421021869</t>
  </si>
  <si>
    <t>PAN-PEK d.o.o.</t>
  </si>
  <si>
    <t>58203211592</t>
  </si>
  <si>
    <t>METUS Service društvo s ograničenom odgovornošću za usluge</t>
  </si>
  <si>
    <t>53541810928</t>
  </si>
  <si>
    <t>10431 SVETA NEDELJA</t>
  </si>
  <si>
    <t>BON-TON d.o.o.</t>
  </si>
  <si>
    <t>52931027628</t>
  </si>
  <si>
    <t>10020 Zagreb</t>
  </si>
  <si>
    <t>WIENER OSIGURANJE VIG d.d.</t>
  </si>
  <si>
    <t>52848403362</t>
  </si>
  <si>
    <t>Ille-Service HR d.o.o.</t>
  </si>
  <si>
    <t>49069508983</t>
  </si>
  <si>
    <t>42208 Cestica</t>
  </si>
  <si>
    <t>SPAR HRVATSKA D.O.O.</t>
  </si>
  <si>
    <t>46108893754</t>
  </si>
  <si>
    <t>VINDIJA  D.D.</t>
  </si>
  <si>
    <t>44138062462</t>
  </si>
  <si>
    <t>VARAŽDIN</t>
  </si>
  <si>
    <t>Lukvel d.o.o.</t>
  </si>
  <si>
    <t>42927423078</t>
  </si>
  <si>
    <t>Školska knjiga d.d.</t>
  </si>
  <si>
    <t>38967655335</t>
  </si>
  <si>
    <t xml:space="preserve">KNJIGE U KNJIŽNICI                                                                                                                                    </t>
  </si>
  <si>
    <t>KREATIVA d.o.o.</t>
  </si>
  <si>
    <t>37351859504</t>
  </si>
  <si>
    <t>10010 Zagreb</t>
  </si>
  <si>
    <t>KLIMA vl.DENIS TESAR</t>
  </si>
  <si>
    <t>35327275586</t>
  </si>
  <si>
    <t>10000 ZAGREB-TREŠNJEVKA</t>
  </si>
  <si>
    <t xml:space="preserve">UREDSKA OPREMA I NAMJEŠTAJ                                                                                                                            </t>
  </si>
  <si>
    <t>NENO, OBRT ZA INTERIJERNE USLUGE, VL. NENAD PETROVIĆ</t>
  </si>
  <si>
    <t>27026329836</t>
  </si>
  <si>
    <t>10090 ZAGREB-SUSEDGRAD</t>
  </si>
  <si>
    <t>HEP-TOPLINARSTVO D.O.O.</t>
  </si>
  <si>
    <t>15907062900</t>
  </si>
  <si>
    <t>METALIND D.O.O.</t>
  </si>
  <si>
    <t>13933798090</t>
  </si>
  <si>
    <t>BJELOVAR</t>
  </si>
  <si>
    <t>TOMA-KEM</t>
  </si>
  <si>
    <t>12910040859</t>
  </si>
  <si>
    <t>Kopitehna d.o.o.</t>
  </si>
  <si>
    <t>12585203084</t>
  </si>
  <si>
    <t>42000 Varaždin</t>
  </si>
  <si>
    <t xml:space="preserve">ZAKUPNINE I NAJAMNINE                                                                                                                                 </t>
  </si>
  <si>
    <t>AKD-ZAŠTITA D.O.O.</t>
  </si>
  <si>
    <t>09253797076</t>
  </si>
  <si>
    <t>OŠ IVANA MEŠTROVIĆA</t>
  </si>
  <si>
    <t>08466144831</t>
  </si>
  <si>
    <t>GUZOIPGKPP</t>
  </si>
  <si>
    <t>-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</si>
  <si>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</si>
  <si>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</si>
  <si>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</si>
  <si>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>Nema Konta Na Odabranoj Razini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</si>
  <si>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</si>
  <si>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</si>
  <si>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STRUČNO USAVRŠAVANJE ZAPOSLENIKA                                                                                                                      </t>
  </si>
  <si>
    <t xml:space="preserve">INTELEKTUALNE I OSOBNE USLUGE                                                                                                                         </t>
  </si>
  <si>
    <t xml:space="preserve">NAKNADE ZA RAD PREDSTAVNIČKIH I IZVRŠNIH TIJELA I SLIČNO                                                                                              </t>
  </si>
  <si>
    <t xml:space="preserve">BANKARSKE USLUGE I USLUGE PLATNOG PROMETA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</si>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</sst>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326.82</v>
      </c>
      <c r="E7" s="10">
        <v>3224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326.82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76.25</v>
      </c>
      <c r="E9" s="10">
        <v>3221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76.25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131.02000000000001</v>
      </c>
      <c r="E11" s="10">
        <v>3231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131.02000000000001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27</v>
      </c>
      <c r="D13" s="18">
        <v>1.66</v>
      </c>
      <c r="E13" s="10">
        <v>3238</v>
      </c>
      <c r="F13" s="9" t="s">
        <v>28</v>
      </c>
      <c r="G13" s="28" t="s">
        <v>15</v>
      </c>
    </row>
    <row r="14" spans="1:7" x14ac:dyDescent="0.25">
      <c r="A14" s="9"/>
      <c r="B14" s="14"/>
      <c r="C14" s="10"/>
      <c r="D14" s="18">
        <v>66.36</v>
      </c>
      <c r="E14" s="10">
        <v>3239</v>
      </c>
      <c r="F14" s="9" t="s">
        <v>29</v>
      </c>
      <c r="G14" s="29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SUM(D13:D14)</f>
        <v>68.02</v>
      </c>
      <c r="E15" s="24"/>
      <c r="F15" s="26"/>
      <c r="G15" s="27"/>
    </row>
    <row r="16" spans="1:7" x14ac:dyDescent="0.25">
      <c r="A16" s="9" t="s">
        <v>30</v>
      </c>
      <c r="B16" s="14" t="s">
        <v>31</v>
      </c>
      <c r="C16" s="10" t="s">
        <v>32</v>
      </c>
      <c r="D16" s="18">
        <v>578.66</v>
      </c>
      <c r="E16" s="10">
        <v>3234</v>
      </c>
      <c r="F16" s="9" t="s">
        <v>33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578.66</v>
      </c>
      <c r="E17" s="24"/>
      <c r="F17" s="26"/>
      <c r="G17" s="27"/>
    </row>
    <row r="18" spans="1:7" x14ac:dyDescent="0.25">
      <c r="A18" s="9" t="s">
        <v>34</v>
      </c>
      <c r="B18" s="14" t="s">
        <v>35</v>
      </c>
      <c r="C18" s="10" t="s">
        <v>27</v>
      </c>
      <c r="D18" s="18">
        <v>105.3</v>
      </c>
      <c r="E18" s="10">
        <v>3222</v>
      </c>
      <c r="F18" s="9" t="s">
        <v>36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105.3</v>
      </c>
      <c r="E19" s="24"/>
      <c r="F19" s="26"/>
      <c r="G19" s="27"/>
    </row>
    <row r="20" spans="1:7" x14ac:dyDescent="0.25">
      <c r="A20" s="9" t="s">
        <v>37</v>
      </c>
      <c r="B20" s="14" t="s">
        <v>38</v>
      </c>
      <c r="C20" s="10" t="s">
        <v>23</v>
      </c>
      <c r="D20" s="18">
        <v>1079.0899999999999</v>
      </c>
      <c r="E20" s="10">
        <v>3234</v>
      </c>
      <c r="F20" s="9" t="s">
        <v>33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1079.0899999999999</v>
      </c>
      <c r="E21" s="24"/>
      <c r="F21" s="26"/>
      <c r="G21" s="27"/>
    </row>
    <row r="22" spans="1:7" x14ac:dyDescent="0.25">
      <c r="A22" s="9" t="s">
        <v>39</v>
      </c>
      <c r="B22" s="14" t="s">
        <v>40</v>
      </c>
      <c r="C22" s="10" t="s">
        <v>23</v>
      </c>
      <c r="D22" s="18">
        <v>3816</v>
      </c>
      <c r="E22" s="10">
        <v>3236</v>
      </c>
      <c r="F22" s="9" t="s">
        <v>41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3816</v>
      </c>
      <c r="E23" s="24"/>
      <c r="F23" s="26"/>
      <c r="G23" s="27"/>
    </row>
    <row r="24" spans="1:7" x14ac:dyDescent="0.25">
      <c r="A24" s="9" t="s">
        <v>42</v>
      </c>
      <c r="B24" s="14" t="s">
        <v>43</v>
      </c>
      <c r="C24" s="10" t="s">
        <v>27</v>
      </c>
      <c r="D24" s="18">
        <v>2180.8200000000002</v>
      </c>
      <c r="E24" s="10">
        <v>3222</v>
      </c>
      <c r="F24" s="9" t="s">
        <v>36</v>
      </c>
      <c r="G24" s="28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2180.8200000000002</v>
      </c>
      <c r="E25" s="24"/>
      <c r="F25" s="26"/>
      <c r="G25" s="27"/>
    </row>
    <row r="26" spans="1:7" x14ac:dyDescent="0.25">
      <c r="A26" s="9" t="s">
        <v>44</v>
      </c>
      <c r="B26" s="14" t="s">
        <v>45</v>
      </c>
      <c r="C26" s="10" t="s">
        <v>46</v>
      </c>
      <c r="D26" s="18">
        <v>282.5</v>
      </c>
      <c r="E26" s="10">
        <v>3221</v>
      </c>
      <c r="F26" s="9" t="s">
        <v>20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282.5</v>
      </c>
      <c r="E27" s="24"/>
      <c r="F27" s="26"/>
      <c r="G27" s="27"/>
    </row>
    <row r="28" spans="1:7" x14ac:dyDescent="0.25">
      <c r="A28" s="9" t="s">
        <v>47</v>
      </c>
      <c r="B28" s="14" t="s">
        <v>48</v>
      </c>
      <c r="C28" s="10" t="s">
        <v>49</v>
      </c>
      <c r="D28" s="18">
        <v>1208.75</v>
      </c>
      <c r="E28" s="10">
        <v>3232</v>
      </c>
      <c r="F28" s="9" t="s">
        <v>50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1208.75</v>
      </c>
      <c r="E29" s="24"/>
      <c r="F29" s="26"/>
      <c r="G29" s="27"/>
    </row>
    <row r="30" spans="1:7" x14ac:dyDescent="0.25">
      <c r="A30" s="9" t="s">
        <v>51</v>
      </c>
      <c r="B30" s="14" t="s">
        <v>52</v>
      </c>
      <c r="C30" s="10" t="s">
        <v>27</v>
      </c>
      <c r="D30" s="18">
        <v>1931.95</v>
      </c>
      <c r="E30" s="10">
        <v>3222</v>
      </c>
      <c r="F30" s="9" t="s">
        <v>36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1931.95</v>
      </c>
      <c r="E31" s="24"/>
      <c r="F31" s="26"/>
      <c r="G31" s="27"/>
    </row>
    <row r="32" spans="1:7" x14ac:dyDescent="0.25">
      <c r="A32" s="9" t="s">
        <v>53</v>
      </c>
      <c r="B32" s="14" t="s">
        <v>54</v>
      </c>
      <c r="C32" s="10" t="s">
        <v>55</v>
      </c>
      <c r="D32" s="18">
        <v>154.91</v>
      </c>
      <c r="E32" s="10">
        <v>3221</v>
      </c>
      <c r="F32" s="9" t="s">
        <v>20</v>
      </c>
      <c r="G32" s="28" t="s">
        <v>15</v>
      </c>
    </row>
    <row r="33" spans="1:7" x14ac:dyDescent="0.25">
      <c r="A33" s="9"/>
      <c r="B33" s="14"/>
      <c r="C33" s="10"/>
      <c r="D33" s="18">
        <v>80.63</v>
      </c>
      <c r="E33" s="10">
        <v>3224</v>
      </c>
      <c r="F33" s="9" t="s">
        <v>14</v>
      </c>
      <c r="G33" s="29" t="s">
        <v>15</v>
      </c>
    </row>
    <row r="34" spans="1:7" x14ac:dyDescent="0.25">
      <c r="A34" s="9"/>
      <c r="B34" s="14"/>
      <c r="C34" s="10"/>
      <c r="D34" s="18">
        <v>55.98</v>
      </c>
      <c r="E34" s="10">
        <v>3232</v>
      </c>
      <c r="F34" s="9" t="s">
        <v>50</v>
      </c>
      <c r="G34" s="29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SUM(D32:D34)</f>
        <v>291.52</v>
      </c>
      <c r="E35" s="24"/>
      <c r="F35" s="26"/>
      <c r="G35" s="27"/>
    </row>
    <row r="36" spans="1:7" x14ac:dyDescent="0.25">
      <c r="A36" s="9" t="s">
        <v>56</v>
      </c>
      <c r="B36" s="14" t="s">
        <v>57</v>
      </c>
      <c r="C36" s="10" t="s">
        <v>58</v>
      </c>
      <c r="D36" s="18">
        <v>376.26</v>
      </c>
      <c r="E36" s="10">
        <v>3238</v>
      </c>
      <c r="F36" s="9" t="s">
        <v>28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376.26</v>
      </c>
      <c r="E37" s="24"/>
      <c r="F37" s="26"/>
      <c r="G37" s="27"/>
    </row>
    <row r="38" spans="1:7" x14ac:dyDescent="0.25">
      <c r="A38" s="9" t="s">
        <v>59</v>
      </c>
      <c r="B38" s="14" t="s">
        <v>60</v>
      </c>
      <c r="C38" s="10" t="s">
        <v>27</v>
      </c>
      <c r="D38" s="18">
        <v>7555.6</v>
      </c>
      <c r="E38" s="10">
        <v>3239</v>
      </c>
      <c r="F38" s="9" t="s">
        <v>29</v>
      </c>
      <c r="G38" s="28" t="s">
        <v>15</v>
      </c>
    </row>
    <row r="39" spans="1:7" x14ac:dyDescent="0.25">
      <c r="A39" s="9"/>
      <c r="B39" s="14"/>
      <c r="C39" s="10"/>
      <c r="D39" s="18">
        <v>998.38</v>
      </c>
      <c r="E39" s="10">
        <v>3299</v>
      </c>
      <c r="F39" s="9" t="s">
        <v>61</v>
      </c>
      <c r="G39" s="29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SUM(D38:D39)</f>
        <v>8553.98</v>
      </c>
      <c r="E40" s="24"/>
      <c r="F40" s="26"/>
      <c r="G40" s="27"/>
    </row>
    <row r="41" spans="1:7" x14ac:dyDescent="0.25">
      <c r="A41" s="9" t="s">
        <v>62</v>
      </c>
      <c r="B41" s="14" t="s">
        <v>63</v>
      </c>
      <c r="C41" s="10" t="s">
        <v>49</v>
      </c>
      <c r="D41" s="18">
        <v>82.02</v>
      </c>
      <c r="E41" s="10">
        <v>3231</v>
      </c>
      <c r="F41" s="9" t="s">
        <v>24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82.02</v>
      </c>
      <c r="E42" s="24"/>
      <c r="F42" s="26"/>
      <c r="G42" s="27"/>
    </row>
    <row r="43" spans="1:7" x14ac:dyDescent="0.25">
      <c r="A43" s="9" t="s">
        <v>64</v>
      </c>
      <c r="B43" s="14" t="s">
        <v>65</v>
      </c>
      <c r="C43" s="10" t="s">
        <v>23</v>
      </c>
      <c r="D43" s="18">
        <v>21.24</v>
      </c>
      <c r="E43" s="10">
        <v>3231</v>
      </c>
      <c r="F43" s="9" t="s">
        <v>24</v>
      </c>
      <c r="G43" s="28" t="s">
        <v>15</v>
      </c>
    </row>
    <row r="44" spans="1:7" x14ac:dyDescent="0.25">
      <c r="A44" s="9"/>
      <c r="B44" s="14"/>
      <c r="C44" s="10"/>
      <c r="D44" s="18">
        <v>21.24</v>
      </c>
      <c r="E44" s="10">
        <v>3233</v>
      </c>
      <c r="F44" s="9" t="s">
        <v>66</v>
      </c>
      <c r="G44" s="29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SUM(D43:D44)</f>
        <v>42.48</v>
      </c>
      <c r="E45" s="24"/>
      <c r="F45" s="26"/>
      <c r="G45" s="27"/>
    </row>
    <row r="46" spans="1:7" x14ac:dyDescent="0.25">
      <c r="A46" s="9" t="s">
        <v>67</v>
      </c>
      <c r="B46" s="14" t="s">
        <v>68</v>
      </c>
      <c r="C46" s="10" t="s">
        <v>69</v>
      </c>
      <c r="D46" s="18">
        <v>475.1</v>
      </c>
      <c r="E46" s="10">
        <v>3221</v>
      </c>
      <c r="F46" s="9" t="s">
        <v>20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475.1</v>
      </c>
      <c r="E47" s="24"/>
      <c r="F47" s="26"/>
      <c r="G47" s="27"/>
    </row>
    <row r="48" spans="1:7" x14ac:dyDescent="0.25">
      <c r="A48" s="9" t="s">
        <v>70</v>
      </c>
      <c r="B48" s="14" t="s">
        <v>71</v>
      </c>
      <c r="C48" s="10" t="s">
        <v>23</v>
      </c>
      <c r="D48" s="18">
        <v>450</v>
      </c>
      <c r="E48" s="10">
        <v>3299</v>
      </c>
      <c r="F48" s="9" t="s">
        <v>61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450</v>
      </c>
      <c r="E49" s="24"/>
      <c r="F49" s="26"/>
      <c r="G49" s="27"/>
    </row>
    <row r="50" spans="1:7" x14ac:dyDescent="0.25">
      <c r="A50" s="9" t="s">
        <v>72</v>
      </c>
      <c r="B50" s="14" t="s">
        <v>73</v>
      </c>
      <c r="C50" s="10" t="s">
        <v>27</v>
      </c>
      <c r="D50" s="18">
        <v>1438.8</v>
      </c>
      <c r="E50" s="10">
        <v>3222</v>
      </c>
      <c r="F50" s="9" t="s">
        <v>36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1438.8</v>
      </c>
      <c r="E51" s="24"/>
      <c r="F51" s="26"/>
      <c r="G51" s="27"/>
    </row>
    <row r="52" spans="1:7" x14ac:dyDescent="0.25">
      <c r="A52" s="9" t="s">
        <v>74</v>
      </c>
      <c r="B52" s="14" t="s">
        <v>75</v>
      </c>
      <c r="C52" s="10" t="s">
        <v>76</v>
      </c>
      <c r="D52" s="18">
        <v>200</v>
      </c>
      <c r="E52" s="10">
        <v>3299</v>
      </c>
      <c r="F52" s="9" t="s">
        <v>61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200</v>
      </c>
      <c r="E53" s="24"/>
      <c r="F53" s="26"/>
      <c r="G53" s="27"/>
    </row>
    <row r="54" spans="1:7" x14ac:dyDescent="0.25">
      <c r="A54" s="9" t="s">
        <v>77</v>
      </c>
      <c r="B54" s="14" t="s">
        <v>78</v>
      </c>
      <c r="C54" s="10" t="s">
        <v>79</v>
      </c>
      <c r="D54" s="18">
        <v>230.63</v>
      </c>
      <c r="E54" s="10">
        <v>3221</v>
      </c>
      <c r="F54" s="9" t="s">
        <v>20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230.63</v>
      </c>
      <c r="E55" s="24"/>
      <c r="F55" s="26"/>
      <c r="G55" s="27"/>
    </row>
    <row r="56" spans="1:7" x14ac:dyDescent="0.25">
      <c r="A56" s="9" t="s">
        <v>80</v>
      </c>
      <c r="B56" s="14" t="s">
        <v>81</v>
      </c>
      <c r="C56" s="10" t="s">
        <v>23</v>
      </c>
      <c r="D56" s="18">
        <v>3846.79</v>
      </c>
      <c r="E56" s="10">
        <v>3223</v>
      </c>
      <c r="F56" s="9" t="s">
        <v>82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3846.79</v>
      </c>
      <c r="E57" s="24"/>
      <c r="F57" s="26"/>
      <c r="G57" s="27"/>
    </row>
    <row r="58" spans="1:7" x14ac:dyDescent="0.25">
      <c r="A58" s="9" t="s">
        <v>83</v>
      </c>
      <c r="B58" s="14" t="s">
        <v>84</v>
      </c>
      <c r="C58" s="10" t="s">
        <v>85</v>
      </c>
      <c r="D58" s="18">
        <v>1156.43</v>
      </c>
      <c r="E58" s="10">
        <v>3222</v>
      </c>
      <c r="F58" s="9" t="s">
        <v>36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1156.43</v>
      </c>
      <c r="E59" s="24"/>
      <c r="F59" s="26"/>
      <c r="G59" s="27"/>
    </row>
    <row r="60" spans="1:7" x14ac:dyDescent="0.25">
      <c r="A60" s="9" t="s">
        <v>86</v>
      </c>
      <c r="B60" s="14" t="s">
        <v>87</v>
      </c>
      <c r="C60" s="10" t="s">
        <v>88</v>
      </c>
      <c r="D60" s="18">
        <v>67.5</v>
      </c>
      <c r="E60" s="10">
        <v>3232</v>
      </c>
      <c r="F60" s="9" t="s">
        <v>50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67.5</v>
      </c>
      <c r="E61" s="24"/>
      <c r="F61" s="26"/>
      <c r="G61" s="27"/>
    </row>
    <row r="62" spans="1:7" x14ac:dyDescent="0.25">
      <c r="A62" s="9" t="s">
        <v>89</v>
      </c>
      <c r="B62" s="14" t="s">
        <v>90</v>
      </c>
      <c r="C62" s="10" t="s">
        <v>49</v>
      </c>
      <c r="D62" s="18">
        <v>352.5</v>
      </c>
      <c r="E62" s="10">
        <v>3234</v>
      </c>
      <c r="F62" s="9" t="s">
        <v>33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352.5</v>
      </c>
      <c r="E63" s="24"/>
      <c r="F63" s="26"/>
      <c r="G63" s="27"/>
    </row>
    <row r="64" spans="1:7" x14ac:dyDescent="0.25">
      <c r="A64" s="9" t="s">
        <v>91</v>
      </c>
      <c r="B64" s="14" t="s">
        <v>92</v>
      </c>
      <c r="C64" s="10" t="s">
        <v>49</v>
      </c>
      <c r="D64" s="18">
        <v>568.13</v>
      </c>
      <c r="E64" s="10">
        <v>3221</v>
      </c>
      <c r="F64" s="9" t="s">
        <v>20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568.13</v>
      </c>
      <c r="E65" s="24"/>
      <c r="F65" s="26"/>
      <c r="G65" s="27"/>
    </row>
    <row r="66" spans="1:7" x14ac:dyDescent="0.25">
      <c r="A66" s="9" t="s">
        <v>93</v>
      </c>
      <c r="B66" s="14" t="s">
        <v>94</v>
      </c>
      <c r="C66" s="10" t="s">
        <v>23</v>
      </c>
      <c r="D66" s="18">
        <v>2606.9299999999998</v>
      </c>
      <c r="E66" s="10">
        <v>3222</v>
      </c>
      <c r="F66" s="9" t="s">
        <v>36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2606.9299999999998</v>
      </c>
      <c r="E67" s="24"/>
      <c r="F67" s="26"/>
      <c r="G67" s="27"/>
    </row>
    <row r="68" spans="1:7" x14ac:dyDescent="0.25">
      <c r="A68" s="9" t="s">
        <v>95</v>
      </c>
      <c r="B68" s="14" t="s">
        <v>96</v>
      </c>
      <c r="C68" s="10" t="s">
        <v>97</v>
      </c>
      <c r="D68" s="18">
        <v>69.73</v>
      </c>
      <c r="E68" s="10">
        <v>3222</v>
      </c>
      <c r="F68" s="9" t="s">
        <v>36</v>
      </c>
      <c r="G68" s="28" t="s">
        <v>15</v>
      </c>
    </row>
    <row r="69" spans="1:7" x14ac:dyDescent="0.25">
      <c r="A69" s="9"/>
      <c r="B69" s="14"/>
      <c r="C69" s="10"/>
      <c r="D69" s="18">
        <v>158.38</v>
      </c>
      <c r="E69" s="10">
        <v>3232</v>
      </c>
      <c r="F69" s="9" t="s">
        <v>50</v>
      </c>
      <c r="G69" s="29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SUM(D68:D69)</f>
        <v>228.11</v>
      </c>
      <c r="E70" s="24"/>
      <c r="F70" s="26"/>
      <c r="G70" s="27"/>
    </row>
    <row r="71" spans="1:7" x14ac:dyDescent="0.25">
      <c r="A71" s="9" t="s">
        <v>98</v>
      </c>
      <c r="B71" s="14" t="s">
        <v>99</v>
      </c>
      <c r="C71" s="10" t="s">
        <v>100</v>
      </c>
      <c r="D71" s="18">
        <v>1891</v>
      </c>
      <c r="E71" s="10">
        <v>3221</v>
      </c>
      <c r="F71" s="9" t="s">
        <v>20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1891</v>
      </c>
      <c r="E72" s="24"/>
      <c r="F72" s="26"/>
      <c r="G72" s="27"/>
    </row>
    <row r="73" spans="1:7" x14ac:dyDescent="0.25">
      <c r="A73" s="9" t="s">
        <v>101</v>
      </c>
      <c r="B73" s="14" t="s">
        <v>102</v>
      </c>
      <c r="C73" s="10" t="s">
        <v>23</v>
      </c>
      <c r="D73" s="18">
        <v>723.91</v>
      </c>
      <c r="E73" s="10">
        <v>3234</v>
      </c>
      <c r="F73" s="9" t="s">
        <v>33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723.91</v>
      </c>
      <c r="E74" s="24"/>
      <c r="F74" s="26"/>
      <c r="G74" s="27"/>
    </row>
    <row r="75" spans="1:7" x14ac:dyDescent="0.25">
      <c r="A75" s="9" t="s">
        <v>103</v>
      </c>
      <c r="B75" s="14" t="s">
        <v>104</v>
      </c>
      <c r="C75" s="10" t="s">
        <v>105</v>
      </c>
      <c r="D75" s="18">
        <v>444.36</v>
      </c>
      <c r="E75" s="10">
        <v>3221</v>
      </c>
      <c r="F75" s="9" t="s">
        <v>20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444.36</v>
      </c>
      <c r="E76" s="24"/>
      <c r="F76" s="26"/>
      <c r="G76" s="27"/>
    </row>
    <row r="77" spans="1:7" x14ac:dyDescent="0.25">
      <c r="A77" s="9" t="s">
        <v>106</v>
      </c>
      <c r="B77" s="14" t="s">
        <v>107</v>
      </c>
      <c r="C77" s="10" t="s">
        <v>27</v>
      </c>
      <c r="D77" s="18">
        <v>5</v>
      </c>
      <c r="E77" s="10">
        <v>3231</v>
      </c>
      <c r="F77" s="9" t="s">
        <v>24</v>
      </c>
      <c r="G77" s="28" t="s">
        <v>15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5</v>
      </c>
      <c r="E78" s="24"/>
      <c r="F78" s="26"/>
      <c r="G78" s="27"/>
    </row>
    <row r="79" spans="1:7" x14ac:dyDescent="0.25">
      <c r="A79" s="9" t="s">
        <v>108</v>
      </c>
      <c r="B79" s="14" t="s">
        <v>109</v>
      </c>
      <c r="C79" s="10" t="s">
        <v>110</v>
      </c>
      <c r="D79" s="18">
        <v>5939.27</v>
      </c>
      <c r="E79" s="10">
        <v>3222</v>
      </c>
      <c r="F79" s="9" t="s">
        <v>36</v>
      </c>
      <c r="G79" s="28" t="s">
        <v>15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5939.27</v>
      </c>
      <c r="E80" s="24"/>
      <c r="F80" s="26"/>
      <c r="G80" s="27"/>
    </row>
    <row r="81" spans="1:7" x14ac:dyDescent="0.25">
      <c r="A81" s="9" t="s">
        <v>111</v>
      </c>
      <c r="B81" s="14" t="s">
        <v>112</v>
      </c>
      <c r="C81" s="10" t="s">
        <v>49</v>
      </c>
      <c r="D81" s="18">
        <v>43.75</v>
      </c>
      <c r="E81" s="10">
        <v>3232</v>
      </c>
      <c r="F81" s="9" t="s">
        <v>50</v>
      </c>
      <c r="G81" s="28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43.75</v>
      </c>
      <c r="E82" s="24"/>
      <c r="F82" s="26"/>
      <c r="G82" s="27"/>
    </row>
    <row r="83" spans="1:7" x14ac:dyDescent="0.25">
      <c r="A83" s="9" t="s">
        <v>113</v>
      </c>
      <c r="B83" s="14" t="s">
        <v>114</v>
      </c>
      <c r="C83" s="10" t="s">
        <v>49</v>
      </c>
      <c r="D83" s="18">
        <v>358.06</v>
      </c>
      <c r="E83" s="10">
        <v>4241</v>
      </c>
      <c r="F83" s="9" t="s">
        <v>115</v>
      </c>
      <c r="G83" s="28" t="s">
        <v>15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358.06</v>
      </c>
      <c r="E84" s="24"/>
      <c r="F84" s="26"/>
      <c r="G84" s="27"/>
    </row>
    <row r="85" spans="1:7" x14ac:dyDescent="0.25">
      <c r="A85" s="9" t="s">
        <v>116</v>
      </c>
      <c r="B85" s="14" t="s">
        <v>117</v>
      </c>
      <c r="C85" s="10" t="s">
        <v>118</v>
      </c>
      <c r="D85" s="18">
        <v>856.84</v>
      </c>
      <c r="E85" s="10">
        <v>3221</v>
      </c>
      <c r="F85" s="9" t="s">
        <v>20</v>
      </c>
      <c r="G85" s="28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856.84</v>
      </c>
      <c r="E86" s="24"/>
      <c r="F86" s="26"/>
      <c r="G86" s="27"/>
    </row>
    <row r="87" spans="1:7" x14ac:dyDescent="0.25">
      <c r="A87" s="9" t="s">
        <v>119</v>
      </c>
      <c r="B87" s="14" t="s">
        <v>120</v>
      </c>
      <c r="C87" s="10" t="s">
        <v>121</v>
      </c>
      <c r="D87" s="18">
        <v>3257</v>
      </c>
      <c r="E87" s="10">
        <v>4221</v>
      </c>
      <c r="F87" s="9" t="s">
        <v>122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3257</v>
      </c>
      <c r="E88" s="24"/>
      <c r="F88" s="26"/>
      <c r="G88" s="27"/>
    </row>
    <row r="89" spans="1:7" x14ac:dyDescent="0.25">
      <c r="A89" s="9" t="s">
        <v>123</v>
      </c>
      <c r="B89" s="14" t="s">
        <v>124</v>
      </c>
      <c r="C89" s="10" t="s">
        <v>125</v>
      </c>
      <c r="D89" s="18">
        <v>2003</v>
      </c>
      <c r="E89" s="10">
        <v>3232</v>
      </c>
      <c r="F89" s="9" t="s">
        <v>50</v>
      </c>
      <c r="G89" s="28" t="s">
        <v>15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2003</v>
      </c>
      <c r="E90" s="24"/>
      <c r="F90" s="26"/>
      <c r="G90" s="27"/>
    </row>
    <row r="91" spans="1:7" x14ac:dyDescent="0.25">
      <c r="A91" s="9" t="s">
        <v>126</v>
      </c>
      <c r="B91" s="14" t="s">
        <v>127</v>
      </c>
      <c r="C91" s="10" t="s">
        <v>23</v>
      </c>
      <c r="D91" s="18">
        <v>6582.97</v>
      </c>
      <c r="E91" s="10">
        <v>3223</v>
      </c>
      <c r="F91" s="9" t="s">
        <v>82</v>
      </c>
      <c r="G91" s="28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6582.97</v>
      </c>
      <c r="E92" s="24"/>
      <c r="F92" s="26"/>
      <c r="G92" s="27"/>
    </row>
    <row r="93" spans="1:7" x14ac:dyDescent="0.25">
      <c r="A93" s="9" t="s">
        <v>128</v>
      </c>
      <c r="B93" s="14" t="s">
        <v>129</v>
      </c>
      <c r="C93" s="10" t="s">
        <v>130</v>
      </c>
      <c r="D93" s="18">
        <v>370</v>
      </c>
      <c r="E93" s="10">
        <v>3232</v>
      </c>
      <c r="F93" s="9" t="s">
        <v>50</v>
      </c>
      <c r="G93" s="28" t="s">
        <v>15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370</v>
      </c>
      <c r="E94" s="24"/>
      <c r="F94" s="26"/>
      <c r="G94" s="27"/>
    </row>
    <row r="95" spans="1:7" x14ac:dyDescent="0.25">
      <c r="A95" s="9" t="s">
        <v>131</v>
      </c>
      <c r="B95" s="14" t="s">
        <v>132</v>
      </c>
      <c r="C95" s="10" t="s">
        <v>27</v>
      </c>
      <c r="D95" s="18">
        <v>59.8</v>
      </c>
      <c r="E95" s="10">
        <v>3224</v>
      </c>
      <c r="F95" s="9" t="s">
        <v>14</v>
      </c>
      <c r="G95" s="28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59.8</v>
      </c>
      <c r="E96" s="24"/>
      <c r="F96" s="26"/>
      <c r="G96" s="27"/>
    </row>
    <row r="97" spans="1:7" x14ac:dyDescent="0.25">
      <c r="A97" s="9" t="s">
        <v>133</v>
      </c>
      <c r="B97" s="14" t="s">
        <v>134</v>
      </c>
      <c r="C97" s="10" t="s">
        <v>135</v>
      </c>
      <c r="D97" s="18">
        <v>892.76</v>
      </c>
      <c r="E97" s="10">
        <v>3235</v>
      </c>
      <c r="F97" s="9" t="s">
        <v>136</v>
      </c>
      <c r="G97" s="28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892.76</v>
      </c>
      <c r="E98" s="24"/>
      <c r="F98" s="26"/>
      <c r="G98" s="27"/>
    </row>
    <row r="99" spans="1:7" x14ac:dyDescent="0.25">
      <c r="A99" s="9" t="s">
        <v>137</v>
      </c>
      <c r="B99" s="14" t="s">
        <v>138</v>
      </c>
      <c r="C99" s="10" t="s">
        <v>23</v>
      </c>
      <c r="D99" s="18">
        <v>55</v>
      </c>
      <c r="E99" s="10">
        <v>3234</v>
      </c>
      <c r="F99" s="9" t="s">
        <v>33</v>
      </c>
      <c r="G99" s="28" t="s">
        <v>15</v>
      </c>
    </row>
    <row r="100" spans="1:7" x14ac:dyDescent="0.25">
      <c r="A100" s="9"/>
      <c r="B100" s="14"/>
      <c r="C100" s="10"/>
      <c r="D100" s="18">
        <v>55</v>
      </c>
      <c r="E100" s="10">
        <v>3299</v>
      </c>
      <c r="F100" s="9" t="s">
        <v>61</v>
      </c>
      <c r="G100" s="29" t="s">
        <v>15</v>
      </c>
    </row>
    <row r="101" spans="1:7" ht="27" customHeight="1" thickBot="1" x14ac:dyDescent="0.3">
      <c r="A101" s="22" t="s">
        <v>16</v>
      </c>
      <c r="B101" s="23"/>
      <c r="C101" s="24"/>
      <c r="D101" s="25">
        <f>SUM(D99:D100)</f>
        <v>110</v>
      </c>
      <c r="E101" s="24"/>
      <c r="F101" s="26"/>
      <c r="G101" s="27"/>
    </row>
    <row r="102" spans="1:7" x14ac:dyDescent="0.25">
      <c r="A102" s="9" t="s">
        <v>139</v>
      </c>
      <c r="B102" s="14" t="s">
        <v>140</v>
      </c>
      <c r="C102" s="10" t="s">
        <v>27</v>
      </c>
      <c r="D102" s="18">
        <v>8240.9699999999993</v>
      </c>
      <c r="E102" s="10">
        <v>3222</v>
      </c>
      <c r="F102" s="9" t="s">
        <v>36</v>
      </c>
      <c r="G102" s="28" t="s">
        <v>15</v>
      </c>
    </row>
    <row r="103" spans="1:7" ht="27" customHeight="1" thickBot="1" x14ac:dyDescent="0.3">
      <c r="A103" s="22" t="s">
        <v>16</v>
      </c>
      <c r="B103" s="23"/>
      <c r="C103" s="24"/>
      <c r="D103" s="25">
        <f>SUM(D102:D102)</f>
        <v>8240.9699999999993</v>
      </c>
      <c r="E103" s="24"/>
      <c r="F103" s="26"/>
      <c r="G103" s="27"/>
    </row>
    <row r="104" spans="1:7" x14ac:dyDescent="0.25">
      <c r="A104" s="9" t="s">
        <v>141</v>
      </c>
      <c r="B104" s="14" t="s">
        <v>142</v>
      </c>
      <c r="C104" s="10" t="s">
        <v>27</v>
      </c>
      <c r="D104" s="18">
        <v>125.48</v>
      </c>
      <c r="E104" s="10">
        <v>3234</v>
      </c>
      <c r="F104" s="9" t="s">
        <v>33</v>
      </c>
      <c r="G104" s="28" t="s">
        <v>15</v>
      </c>
    </row>
    <row r="105" spans="1:7" x14ac:dyDescent="0.25">
      <c r="A105" s="9"/>
      <c r="B105" s="14"/>
      <c r="C105" s="10"/>
      <c r="D105" s="18">
        <v>125.16</v>
      </c>
      <c r="E105" s="10">
        <v>3235</v>
      </c>
      <c r="F105" s="9" t="s">
        <v>136</v>
      </c>
      <c r="G105" s="29" t="s">
        <v>15</v>
      </c>
    </row>
    <row r="106" spans="1:7" ht="27" customHeight="1" thickBot="1" x14ac:dyDescent="0.3">
      <c r="A106" s="22" t="s">
        <v>16</v>
      </c>
      <c r="B106" s="23"/>
      <c r="C106" s="24"/>
      <c r="D106" s="25">
        <f>SUM(D104:D105)</f>
        <v>250.64</v>
      </c>
      <c r="E106" s="24"/>
      <c r="F106" s="26"/>
      <c r="G106" s="27"/>
    </row>
    <row r="107" spans="1:7" x14ac:dyDescent="0.25">
      <c r="A107" s="9"/>
      <c r="B107" s="14"/>
      <c r="C107" s="10"/>
      <c r="D107" s="18">
        <v>50435.46</v>
      </c>
      <c r="E107" s="10">
        <v>3111</v>
      </c>
      <c r="F107" s="9" t="s">
        <v>143</v>
      </c>
      <c r="G107" s="28" t="s">
        <v>15</v>
      </c>
    </row>
    <row r="108" spans="1:7" x14ac:dyDescent="0.25">
      <c r="A108" s="9"/>
      <c r="B108" s="14"/>
      <c r="C108" s="10"/>
      <c r="D108" s="18">
        <v>208171.83</v>
      </c>
      <c r="E108" s="10">
        <v>3111</v>
      </c>
      <c r="F108" s="9" t="s">
        <v>143</v>
      </c>
      <c r="G108" s="29" t="s">
        <v>15</v>
      </c>
    </row>
    <row r="109" spans="1:7" x14ac:dyDescent="0.25">
      <c r="A109" s="9"/>
      <c r="B109" s="14"/>
      <c r="C109" s="10"/>
      <c r="D109" s="18">
        <v>243.51</v>
      </c>
      <c r="E109" s="10">
        <v>3113</v>
      </c>
      <c r="F109" s="9" t="s">
        <v>144</v>
      </c>
      <c r="G109" s="29" t="s">
        <v>15</v>
      </c>
    </row>
    <row r="110" spans="1:7" x14ac:dyDescent="0.25">
      <c r="A110" s="9"/>
      <c r="B110" s="14"/>
      <c r="C110" s="10"/>
      <c r="D110" s="18">
        <v>33994.769999999997</v>
      </c>
      <c r="E110" s="10">
        <v>3132</v>
      </c>
      <c r="F110" s="9" t="s">
        <v>145</v>
      </c>
      <c r="G110" s="29" t="s">
        <v>15</v>
      </c>
    </row>
    <row r="111" spans="1:7" x14ac:dyDescent="0.25">
      <c r="A111" s="9"/>
      <c r="B111" s="14"/>
      <c r="C111" s="10"/>
      <c r="D111" s="18">
        <v>7758.06</v>
      </c>
      <c r="E111" s="10">
        <v>3141</v>
      </c>
      <c r="F111" s="9" t="s">
        <v>146</v>
      </c>
      <c r="G111" s="29" t="s">
        <v>15</v>
      </c>
    </row>
    <row r="112" spans="1:7" x14ac:dyDescent="0.25">
      <c r="A112" s="9"/>
      <c r="B112" s="14"/>
      <c r="C112" s="10"/>
      <c r="D112" s="18">
        <v>1268.78</v>
      </c>
      <c r="E112" s="10">
        <v>3151</v>
      </c>
      <c r="F112" s="9" t="s">
        <v>146</v>
      </c>
      <c r="G112" s="29" t="s">
        <v>15</v>
      </c>
    </row>
    <row r="113" spans="1:7" x14ac:dyDescent="0.25">
      <c r="A113" s="9"/>
      <c r="B113" s="14"/>
      <c r="C113" s="10"/>
      <c r="D113" s="18">
        <v>3688.15</v>
      </c>
      <c r="E113" s="10">
        <v>3151</v>
      </c>
      <c r="F113" s="9" t="s">
        <v>146</v>
      </c>
      <c r="G113" s="29" t="s">
        <v>15</v>
      </c>
    </row>
    <row r="114" spans="1:7" x14ac:dyDescent="0.25">
      <c r="A114" s="9"/>
      <c r="B114" s="14"/>
      <c r="C114" s="10"/>
      <c r="D114" s="18">
        <v>3727.45</v>
      </c>
      <c r="E114" s="10">
        <v>3151</v>
      </c>
      <c r="F114" s="9" t="s">
        <v>146</v>
      </c>
      <c r="G114" s="29" t="s">
        <v>15</v>
      </c>
    </row>
    <row r="115" spans="1:7" x14ac:dyDescent="0.25">
      <c r="A115" s="9"/>
      <c r="B115" s="14"/>
      <c r="C115" s="10"/>
      <c r="D115" s="18">
        <v>5383.71</v>
      </c>
      <c r="E115" s="10">
        <v>3151</v>
      </c>
      <c r="F115" s="9" t="s">
        <v>146</v>
      </c>
      <c r="G115" s="29" t="s">
        <v>15</v>
      </c>
    </row>
    <row r="116" spans="1:7" x14ac:dyDescent="0.25">
      <c r="A116" s="9"/>
      <c r="B116" s="14"/>
      <c r="C116" s="10"/>
      <c r="D116" s="18">
        <v>4186.95</v>
      </c>
      <c r="E116" s="10">
        <v>3152</v>
      </c>
      <c r="F116" s="9" t="s">
        <v>146</v>
      </c>
      <c r="G116" s="29" t="s">
        <v>15</v>
      </c>
    </row>
    <row r="117" spans="1:7" x14ac:dyDescent="0.25">
      <c r="A117" s="9"/>
      <c r="B117" s="14"/>
      <c r="C117" s="10"/>
      <c r="D117" s="18">
        <v>7736.17</v>
      </c>
      <c r="E117" s="10">
        <v>3162</v>
      </c>
      <c r="F117" s="9" t="s">
        <v>146</v>
      </c>
      <c r="G117" s="29" t="s">
        <v>15</v>
      </c>
    </row>
    <row r="118" spans="1:7" x14ac:dyDescent="0.25">
      <c r="A118" s="9"/>
      <c r="B118" s="14"/>
      <c r="C118" s="10"/>
      <c r="D118" s="18">
        <v>919.64</v>
      </c>
      <c r="E118" s="10">
        <v>3211</v>
      </c>
      <c r="F118" s="9" t="s">
        <v>147</v>
      </c>
      <c r="G118" s="29" t="s">
        <v>15</v>
      </c>
    </row>
    <row r="119" spans="1:7" x14ac:dyDescent="0.25">
      <c r="A119" s="9"/>
      <c r="B119" s="14"/>
      <c r="C119" s="10"/>
      <c r="D119" s="18">
        <v>3242.51</v>
      </c>
      <c r="E119" s="10">
        <v>3212</v>
      </c>
      <c r="F119" s="9" t="s">
        <v>148</v>
      </c>
      <c r="G119" s="29" t="s">
        <v>15</v>
      </c>
    </row>
    <row r="120" spans="1:7" x14ac:dyDescent="0.25">
      <c r="A120" s="9"/>
      <c r="B120" s="14"/>
      <c r="C120" s="10"/>
      <c r="D120" s="18">
        <v>3683.52</v>
      </c>
      <c r="E120" s="10">
        <v>3212</v>
      </c>
      <c r="F120" s="9" t="s">
        <v>148</v>
      </c>
      <c r="G120" s="29" t="s">
        <v>15</v>
      </c>
    </row>
    <row r="121" spans="1:7" x14ac:dyDescent="0.25">
      <c r="A121" s="9"/>
      <c r="B121" s="14"/>
      <c r="C121" s="10"/>
      <c r="D121" s="18">
        <v>210</v>
      </c>
      <c r="E121" s="10">
        <v>3213</v>
      </c>
      <c r="F121" s="9" t="s">
        <v>149</v>
      </c>
      <c r="G121" s="29" t="s">
        <v>15</v>
      </c>
    </row>
    <row r="122" spans="1:7" x14ac:dyDescent="0.25">
      <c r="A122" s="9"/>
      <c r="B122" s="14"/>
      <c r="C122" s="10"/>
      <c r="D122" s="18">
        <v>9.1</v>
      </c>
      <c r="E122" s="10">
        <v>3221</v>
      </c>
      <c r="F122" s="9" t="s">
        <v>20</v>
      </c>
      <c r="G122" s="29" t="s">
        <v>15</v>
      </c>
    </row>
    <row r="123" spans="1:7" x14ac:dyDescent="0.25">
      <c r="A123" s="9"/>
      <c r="B123" s="14"/>
      <c r="C123" s="10"/>
      <c r="D123" s="18">
        <v>37.44</v>
      </c>
      <c r="E123" s="10">
        <v>3221</v>
      </c>
      <c r="F123" s="9" t="s">
        <v>20</v>
      </c>
      <c r="G123" s="29" t="s">
        <v>15</v>
      </c>
    </row>
    <row r="124" spans="1:7" x14ac:dyDescent="0.25">
      <c r="A124" s="9"/>
      <c r="B124" s="14"/>
      <c r="C124" s="10"/>
      <c r="D124" s="18">
        <v>117.47</v>
      </c>
      <c r="E124" s="10">
        <v>3221</v>
      </c>
      <c r="F124" s="9" t="s">
        <v>20</v>
      </c>
      <c r="G124" s="29" t="s">
        <v>15</v>
      </c>
    </row>
    <row r="125" spans="1:7" x14ac:dyDescent="0.25">
      <c r="A125" s="9"/>
      <c r="B125" s="14"/>
      <c r="C125" s="10"/>
      <c r="D125" s="18">
        <v>222.18</v>
      </c>
      <c r="E125" s="10">
        <v>3221</v>
      </c>
      <c r="F125" s="9" t="s">
        <v>20</v>
      </c>
      <c r="G125" s="29" t="s">
        <v>15</v>
      </c>
    </row>
    <row r="126" spans="1:7" x14ac:dyDescent="0.25">
      <c r="A126" s="9"/>
      <c r="B126" s="14"/>
      <c r="C126" s="10"/>
      <c r="D126" s="18">
        <v>1159.72</v>
      </c>
      <c r="E126" s="10">
        <v>3223</v>
      </c>
      <c r="F126" s="9" t="s">
        <v>82</v>
      </c>
      <c r="G126" s="29" t="s">
        <v>15</v>
      </c>
    </row>
    <row r="127" spans="1:7" x14ac:dyDescent="0.25">
      <c r="A127" s="9"/>
      <c r="B127" s="14"/>
      <c r="C127" s="10"/>
      <c r="D127" s="18">
        <v>467.25</v>
      </c>
      <c r="E127" s="10">
        <v>3224</v>
      </c>
      <c r="F127" s="9" t="s">
        <v>14</v>
      </c>
      <c r="G127" s="29" t="s">
        <v>15</v>
      </c>
    </row>
    <row r="128" spans="1:7" x14ac:dyDescent="0.25">
      <c r="A128" s="9"/>
      <c r="B128" s="14"/>
      <c r="C128" s="10"/>
      <c r="D128" s="18">
        <v>26.24</v>
      </c>
      <c r="E128" s="10">
        <v>3231</v>
      </c>
      <c r="F128" s="9" t="s">
        <v>24</v>
      </c>
      <c r="G128" s="29" t="s">
        <v>15</v>
      </c>
    </row>
    <row r="129" spans="1:7" x14ac:dyDescent="0.25">
      <c r="A129" s="9"/>
      <c r="B129" s="14"/>
      <c r="C129" s="10"/>
      <c r="D129" s="18">
        <v>55.98</v>
      </c>
      <c r="E129" s="10">
        <v>3232</v>
      </c>
      <c r="F129" s="9" t="s">
        <v>50</v>
      </c>
      <c r="G129" s="29" t="s">
        <v>15</v>
      </c>
    </row>
    <row r="130" spans="1:7" x14ac:dyDescent="0.25">
      <c r="A130" s="9"/>
      <c r="B130" s="14"/>
      <c r="C130" s="10"/>
      <c r="D130" s="18">
        <v>1333.48</v>
      </c>
      <c r="E130" s="10">
        <v>3232</v>
      </c>
      <c r="F130" s="9" t="s">
        <v>50</v>
      </c>
      <c r="G130" s="29" t="s">
        <v>15</v>
      </c>
    </row>
    <row r="131" spans="1:7" x14ac:dyDescent="0.25">
      <c r="A131" s="9"/>
      <c r="B131" s="14"/>
      <c r="C131" s="10"/>
      <c r="D131" s="18">
        <v>2003</v>
      </c>
      <c r="E131" s="10">
        <v>3232</v>
      </c>
      <c r="F131" s="9" t="s">
        <v>50</v>
      </c>
      <c r="G131" s="29" t="s">
        <v>15</v>
      </c>
    </row>
    <row r="132" spans="1:7" x14ac:dyDescent="0.25">
      <c r="A132" s="9"/>
      <c r="B132" s="14"/>
      <c r="C132" s="10"/>
      <c r="D132" s="18">
        <v>150</v>
      </c>
      <c r="E132" s="10">
        <v>3234</v>
      </c>
      <c r="F132" s="9" t="s">
        <v>33</v>
      </c>
      <c r="G132" s="29" t="s">
        <v>15</v>
      </c>
    </row>
    <row r="133" spans="1:7" x14ac:dyDescent="0.25">
      <c r="A133" s="9"/>
      <c r="B133" s="14"/>
      <c r="C133" s="10"/>
      <c r="D133" s="18">
        <v>252.25</v>
      </c>
      <c r="E133" s="10">
        <v>3234</v>
      </c>
      <c r="F133" s="9" t="s">
        <v>33</v>
      </c>
      <c r="G133" s="29" t="s">
        <v>15</v>
      </c>
    </row>
    <row r="134" spans="1:7" x14ac:dyDescent="0.25">
      <c r="A134" s="9"/>
      <c r="B134" s="14"/>
      <c r="C134" s="10"/>
      <c r="D134" s="18">
        <v>261.58999999999997</v>
      </c>
      <c r="E134" s="10">
        <v>3234</v>
      </c>
      <c r="F134" s="9" t="s">
        <v>33</v>
      </c>
      <c r="G134" s="29" t="s">
        <v>15</v>
      </c>
    </row>
    <row r="135" spans="1:7" x14ac:dyDescent="0.25">
      <c r="A135" s="9"/>
      <c r="B135" s="14"/>
      <c r="C135" s="10"/>
      <c r="D135" s="18">
        <v>595.70000000000005</v>
      </c>
      <c r="E135" s="10">
        <v>3234</v>
      </c>
      <c r="F135" s="9" t="s">
        <v>33</v>
      </c>
      <c r="G135" s="29" t="s">
        <v>15</v>
      </c>
    </row>
    <row r="136" spans="1:7" x14ac:dyDescent="0.25">
      <c r="A136" s="9"/>
      <c r="B136" s="14"/>
      <c r="C136" s="10"/>
      <c r="D136" s="18">
        <v>157.21</v>
      </c>
      <c r="E136" s="10">
        <v>3235</v>
      </c>
      <c r="F136" s="9" t="s">
        <v>136</v>
      </c>
      <c r="G136" s="29" t="s">
        <v>15</v>
      </c>
    </row>
    <row r="137" spans="1:7" x14ac:dyDescent="0.25">
      <c r="A137" s="9"/>
      <c r="B137" s="14"/>
      <c r="C137" s="10"/>
      <c r="D137" s="18">
        <v>23.9</v>
      </c>
      <c r="E137" s="10">
        <v>3236</v>
      </c>
      <c r="F137" s="9" t="s">
        <v>41</v>
      </c>
      <c r="G137" s="29" t="s">
        <v>15</v>
      </c>
    </row>
    <row r="138" spans="1:7" x14ac:dyDescent="0.25">
      <c r="A138" s="9"/>
      <c r="B138" s="14"/>
      <c r="C138" s="10"/>
      <c r="D138" s="18">
        <v>159</v>
      </c>
      <c r="E138" s="10">
        <v>3236</v>
      </c>
      <c r="F138" s="9" t="s">
        <v>41</v>
      </c>
      <c r="G138" s="29" t="s">
        <v>15</v>
      </c>
    </row>
    <row r="139" spans="1:7" x14ac:dyDescent="0.25">
      <c r="A139" s="9"/>
      <c r="B139" s="14"/>
      <c r="C139" s="10"/>
      <c r="D139" s="18">
        <v>180.11</v>
      </c>
      <c r="E139" s="10">
        <v>3237</v>
      </c>
      <c r="F139" s="9" t="s">
        <v>150</v>
      </c>
      <c r="G139" s="29" t="s">
        <v>15</v>
      </c>
    </row>
    <row r="140" spans="1:7" x14ac:dyDescent="0.25">
      <c r="A140" s="9"/>
      <c r="B140" s="14"/>
      <c r="C140" s="10"/>
      <c r="D140" s="18">
        <v>313.13</v>
      </c>
      <c r="E140" s="10">
        <v>3238</v>
      </c>
      <c r="F140" s="9" t="s">
        <v>28</v>
      </c>
      <c r="G140" s="29" t="s">
        <v>15</v>
      </c>
    </row>
    <row r="141" spans="1:7" x14ac:dyDescent="0.25">
      <c r="A141" s="9"/>
      <c r="B141" s="14"/>
      <c r="C141" s="10"/>
      <c r="D141" s="18">
        <v>722.36</v>
      </c>
      <c r="E141" s="10">
        <v>3239</v>
      </c>
      <c r="F141" s="9" t="s">
        <v>29</v>
      </c>
      <c r="G141" s="29" t="s">
        <v>15</v>
      </c>
    </row>
    <row r="142" spans="1:7" x14ac:dyDescent="0.25">
      <c r="A142" s="9"/>
      <c r="B142" s="14"/>
      <c r="C142" s="10"/>
      <c r="D142" s="18">
        <v>832.41</v>
      </c>
      <c r="E142" s="10">
        <v>3291</v>
      </c>
      <c r="F142" s="9" t="s">
        <v>151</v>
      </c>
      <c r="G142" s="29" t="s">
        <v>15</v>
      </c>
    </row>
    <row r="143" spans="1:7" x14ac:dyDescent="0.25">
      <c r="A143" s="9"/>
      <c r="B143" s="14"/>
      <c r="C143" s="10"/>
      <c r="D143" s="18">
        <v>811.51</v>
      </c>
      <c r="E143" s="10">
        <v>3299</v>
      </c>
      <c r="F143" s="9" t="s">
        <v>61</v>
      </c>
      <c r="G143" s="29" t="s">
        <v>15</v>
      </c>
    </row>
    <row r="144" spans="1:7" x14ac:dyDescent="0.25">
      <c r="A144" s="9"/>
      <c r="B144" s="14"/>
      <c r="C144" s="10"/>
      <c r="D144" s="18">
        <v>451.93</v>
      </c>
      <c r="E144" s="10">
        <v>3431</v>
      </c>
      <c r="F144" s="9" t="s">
        <v>152</v>
      </c>
      <c r="G144" s="29" t="s">
        <v>15</v>
      </c>
    </row>
    <row r="145" spans="1:7" ht="21" customHeight="1" thickBot="1" x14ac:dyDescent="0.3">
      <c r="A145" s="22" t="s">
        <v>16</v>
      </c>
      <c r="B145" s="23"/>
      <c r="C145" s="24"/>
      <c r="D145" s="25">
        <f>SUM(D107:D144)</f>
        <v>344993.47000000003</v>
      </c>
      <c r="E145" s="24"/>
      <c r="F145" s="26"/>
      <c r="G145" s="27"/>
    </row>
    <row r="146" spans="1:7" ht="15.75" thickBot="1" x14ac:dyDescent="0.3">
      <c r="A146" s="30" t="s">
        <v>153</v>
      </c>
      <c r="B146" s="31"/>
      <c r="C146" s="32"/>
      <c r="D146" s="33">
        <f>SUM(D8,D10,D12,D15,D17,D19,D21,D23,D25,D27,D29,D31,D35,D37,D40,D42,D45,D47,D49,D51,D53,D55,D57,D59,D61,D63,D65,D67,D70,D72,D74,D76,D78,D80,D82,D84,D86,D88,D90,D92,D94,D96,D98,D101,D103,D106,D145)</f>
        <v>409775.16000000003</v>
      </c>
      <c r="E146" s="32"/>
      <c r="F146" s="34"/>
      <c r="G146" s="35"/>
    </row>
    <row r="147" spans="1:7" x14ac:dyDescent="0.25">
      <c r="A147" s="9"/>
      <c r="B147" s="14"/>
      <c r="C147" s="10"/>
      <c r="D147" s="18"/>
      <c r="E147" s="10"/>
      <c r="F147" s="9"/>
    </row>
    <row r="148" spans="1:7" x14ac:dyDescent="0.25">
      <c r="A148" s="9"/>
      <c r="B148" s="14"/>
      <c r="C148" s="10"/>
      <c r="D148" s="18"/>
      <c r="E148" s="10"/>
      <c r="F148" s="9"/>
    </row>
    <row r="149" spans="1:7" x14ac:dyDescent="0.25">
      <c r="A149" s="9"/>
      <c r="B149" s="14"/>
      <c r="C149" s="10"/>
      <c r="D149" s="18"/>
      <c r="E149" s="10"/>
      <c r="F149" s="9"/>
    </row>
    <row r="150" spans="1:7" x14ac:dyDescent="0.25">
      <c r="A150" s="9"/>
      <c r="B150" s="14"/>
      <c r="C150" s="10"/>
      <c r="D150" s="18"/>
      <c r="E150" s="10"/>
      <c r="F150" s="9"/>
    </row>
    <row r="151" spans="1:7" x14ac:dyDescent="0.25">
      <c r="A151" s="9"/>
      <c r="B151" s="14"/>
      <c r="C151" s="10"/>
      <c r="D151" s="18"/>
      <c r="E151" s="10"/>
      <c r="F151" s="9"/>
    </row>
    <row r="152" spans="1:7" x14ac:dyDescent="0.25">
      <c r="A152" s="9"/>
      <c r="B152" s="14"/>
      <c r="C152" s="10"/>
      <c r="D152" s="18"/>
      <c r="E152" s="10"/>
      <c r="F152" s="9"/>
    </row>
    <row r="153" spans="1:7" x14ac:dyDescent="0.25">
      <c r="A153" s="9"/>
      <c r="B153" s="14"/>
      <c r="C153" s="10"/>
      <c r="D153" s="18"/>
      <c r="E153" s="10"/>
      <c r="F153" s="9"/>
    </row>
    <row r="154" spans="1:7" x14ac:dyDescent="0.25">
      <c r="A154" s="9"/>
      <c r="B154" s="14"/>
      <c r="C154" s="10"/>
      <c r="D154" s="18"/>
      <c r="E154" s="10"/>
      <c r="F154" s="9"/>
    </row>
    <row r="155" spans="1:7" x14ac:dyDescent="0.25">
      <c r="A155" s="9"/>
      <c r="B155" s="14"/>
      <c r="C155" s="10"/>
      <c r="D155" s="18"/>
      <c r="E155" s="10"/>
      <c r="F155" s="9"/>
    </row>
    <row r="156" spans="1:7" x14ac:dyDescent="0.25">
      <c r="A156" s="9"/>
      <c r="B156" s="14"/>
      <c r="C156" s="10"/>
      <c r="D156" s="18"/>
      <c r="E156" s="10"/>
      <c r="F156" s="9"/>
    </row>
    <row r="157" spans="1:7" x14ac:dyDescent="0.25">
      <c r="A157" s="9"/>
      <c r="B157" s="14"/>
      <c r="C157" s="10"/>
      <c r="D157" s="18"/>
      <c r="E157" s="10"/>
      <c r="F157" s="9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D159" s="18"/>
      <c r="E159" s="10"/>
      <c r="F159" s="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2026-09-08T09:32:23Z</dcterms:modified>
</cp:coreProperties>
</file>